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bookViews>
    <workbookView xWindow="240" yWindow="165" windowWidth="15120" windowHeight="7980"/>
  </bookViews>
  <sheets>
    <sheet name="Acticidades de extensión " sheetId="1" r:id="rId1"/>
    <sheet name="Ubicación de la caja" sheetId="2" r:id="rId2"/>
    <sheet name="Hoja3" sheetId="3" r:id="rId3"/>
  </sheets>
  <definedNames>
    <definedName name="_xlnm._FilterDatabase" localSheetId="0" hidden="1">'Acticidades de extensión '!$A$1:$W$591</definedName>
    <definedName name="A">'Acticidades de extensión '!$EA$54</definedName>
  </definedNames>
  <calcPr calcId="152511"/>
</workbook>
</file>

<file path=xl/calcChain.xml><?xml version="1.0" encoding="utf-8"?>
<calcChain xmlns="http://schemas.openxmlformats.org/spreadsheetml/2006/main">
  <c r="H562" i="1" l="1"/>
  <c r="H559" i="1"/>
  <c r="H527" i="1" l="1"/>
  <c r="H437" i="1" l="1"/>
  <c r="H426" i="1"/>
  <c r="H371" i="1" l="1"/>
  <c r="I367" i="1" l="1"/>
  <c r="E364" i="1"/>
  <c r="H341" i="1" l="1"/>
  <c r="H331" i="1" l="1"/>
  <c r="H322" i="1"/>
  <c r="H321" i="1"/>
  <c r="H273" i="1" l="1"/>
  <c r="H200" i="1" l="1"/>
  <c r="E132" i="1" l="1"/>
  <c r="H17" i="1" l="1"/>
</calcChain>
</file>

<file path=xl/comments1.xml><?xml version="1.0" encoding="utf-8"?>
<comments xmlns="http://schemas.openxmlformats.org/spreadsheetml/2006/main">
  <authors>
    <author>USUARIO</author>
    <author>hp</author>
    <author>thecamilord</author>
  </authors>
  <commentList>
    <comment ref="H147" authorId="0" shapeId="0">
      <text>
        <r>
          <rPr>
            <b/>
            <sz val="9"/>
            <color indexed="81"/>
            <rFont val="Tahoma"/>
            <charset val="1"/>
          </rPr>
          <t>USUARIO:</t>
        </r>
        <r>
          <rPr>
            <sz val="9"/>
            <color indexed="81"/>
            <rFont val="Tahoma"/>
            <charset val="1"/>
          </rPr>
          <t xml:space="preserve">
niños, jovenes y adultos mayores
</t>
        </r>
      </text>
    </comment>
    <comment ref="H283" authorId="0" shapeId="0">
      <text>
        <r>
          <rPr>
            <b/>
            <sz val="9"/>
            <color indexed="81"/>
            <rFont val="Tahoma"/>
            <charset val="1"/>
          </rPr>
          <t>USUARIO:</t>
        </r>
        <r>
          <rPr>
            <sz val="9"/>
            <color indexed="81"/>
            <rFont val="Tahoma"/>
            <charset val="1"/>
          </rPr>
          <t xml:space="preserve">
estudiantes de colegios
</t>
        </r>
      </text>
    </comment>
    <comment ref="H409" authorId="0" shapeId="0">
      <text>
        <r>
          <rPr>
            <b/>
            <sz val="9"/>
            <color indexed="81"/>
            <rFont val="Tahoma"/>
            <charset val="1"/>
          </rPr>
          <t>USUARIO:</t>
        </r>
        <r>
          <rPr>
            <sz val="9"/>
            <color indexed="81"/>
            <rFont val="Tahoma"/>
            <charset val="1"/>
          </rPr>
          <t xml:space="preserve">
administrativos
</t>
        </r>
      </text>
    </comment>
    <comment ref="I418" authorId="0" shapeId="0">
      <text>
        <r>
          <rPr>
            <b/>
            <sz val="9"/>
            <color indexed="81"/>
            <rFont val="Tahoma"/>
            <charset val="1"/>
          </rPr>
          <t>USUARIO:</t>
        </r>
        <r>
          <rPr>
            <sz val="9"/>
            <color indexed="81"/>
            <rFont val="Tahoma"/>
            <charset val="1"/>
          </rPr>
          <t xml:space="preserve">
estudiantes de X semestre</t>
        </r>
      </text>
    </comment>
    <comment ref="H444" authorId="1" shapeId="0">
      <text>
        <r>
          <rPr>
            <b/>
            <sz val="9"/>
            <color indexed="81"/>
            <rFont val="Tahoma"/>
            <charset val="1"/>
          </rPr>
          <t>hp:</t>
        </r>
        <r>
          <rPr>
            <sz val="9"/>
            <color indexed="81"/>
            <rFont val="Tahoma"/>
            <charset val="1"/>
          </rPr>
          <t xml:space="preserve">
estudiantes y agricultores
</t>
        </r>
      </text>
    </comment>
    <comment ref="H474" authorId="1" shapeId="0">
      <text>
        <r>
          <rPr>
            <b/>
            <sz val="9"/>
            <color indexed="81"/>
            <rFont val="Tahoma"/>
            <charset val="1"/>
          </rPr>
          <t>hp:</t>
        </r>
        <r>
          <rPr>
            <sz val="9"/>
            <color indexed="81"/>
            <rFont val="Tahoma"/>
            <charset val="1"/>
          </rPr>
          <t xml:space="preserve">
se realizo</t>
        </r>
      </text>
    </comment>
    <comment ref="H476" authorId="2" shapeId="0">
      <text>
        <r>
          <rPr>
            <b/>
            <sz val="9"/>
            <color indexed="81"/>
            <rFont val="Tahoma"/>
            <charset val="1"/>
          </rPr>
          <t>thecamilord:</t>
        </r>
        <r>
          <rPr>
            <sz val="9"/>
            <color indexed="81"/>
            <rFont val="Tahoma"/>
            <charset val="1"/>
          </rPr>
          <t xml:space="preserve">
se realizo</t>
        </r>
      </text>
    </comment>
    <comment ref="I497" authorId="2" shapeId="0">
      <text>
        <r>
          <rPr>
            <b/>
            <sz val="9"/>
            <color indexed="81"/>
            <rFont val="Tahoma"/>
            <charset val="1"/>
          </rPr>
          <t>thecamilord:</t>
        </r>
        <r>
          <rPr>
            <sz val="9"/>
            <color indexed="81"/>
            <rFont val="Tahoma"/>
            <charset val="1"/>
          </rPr>
          <t xml:space="preserve">
realizado, sin evidencias</t>
        </r>
      </text>
    </comment>
    <comment ref="H502" authorId="2" shapeId="0">
      <text>
        <r>
          <rPr>
            <b/>
            <sz val="9"/>
            <color indexed="81"/>
            <rFont val="Tahoma"/>
            <charset val="1"/>
          </rPr>
          <t>thecamilord:</t>
        </r>
        <r>
          <rPr>
            <sz val="9"/>
            <color indexed="81"/>
            <rFont val="Tahoma"/>
            <charset val="1"/>
          </rPr>
          <t xml:space="preserve">
se hizo, pero no hay asistencias</t>
        </r>
      </text>
    </comment>
  </commentList>
</comments>
</file>

<file path=xl/sharedStrings.xml><?xml version="1.0" encoding="utf-8"?>
<sst xmlns="http://schemas.openxmlformats.org/spreadsheetml/2006/main" count="6603" uniqueCount="1331">
  <si>
    <t>programa</t>
  </si>
  <si>
    <t>si</t>
  </si>
  <si>
    <t>si/no</t>
  </si>
  <si>
    <t>evento compartido con:</t>
  </si>
  <si>
    <t>Ipa 2014</t>
  </si>
  <si>
    <t>curso de profundización en gerencia de mercadeo y ventas</t>
  </si>
  <si>
    <t>proyección social</t>
  </si>
  <si>
    <t>curso</t>
  </si>
  <si>
    <t>no</t>
  </si>
  <si>
    <t>Fusagasugá</t>
  </si>
  <si>
    <t>Facultad de ciencias administrativas, economicas y contables</t>
  </si>
  <si>
    <t>caja</t>
  </si>
  <si>
    <t>estante</t>
  </si>
  <si>
    <t>Curso en servicios como estrategia de crecimiento para las organizaciones</t>
  </si>
  <si>
    <t>presencial</t>
  </si>
  <si>
    <t xml:space="preserve">Estudiantes de pregrado de la facultad de administración, estudiantes que quieran adquirir conocimientos en gerencia del servicio </t>
  </si>
  <si>
    <t>curso en normas internacionales de información financiera</t>
  </si>
  <si>
    <t>profesionales de contaduria publica, gerentes de organizaciones empresariales, profesionales de carreras afines, y a estudiantes de ultimos semestre de contaduria publica.</t>
  </si>
  <si>
    <t>Chía</t>
  </si>
  <si>
    <t>curso contabilidad basica - modulo I para juntas de acción comunal</t>
  </si>
  <si>
    <t>hombres y mujeres , que desarrollen actividad en las juntas de acción comunal del municipio de Fusagasugá</t>
  </si>
  <si>
    <t>curso emprendimiento y contabilidad basica para madres comunitarios en el municipio de Fusagasugá</t>
  </si>
  <si>
    <t>mujeres que desarrollan actividad en el Municipio de Fusagasugá</t>
  </si>
  <si>
    <t>curso en gestión ambiental</t>
  </si>
  <si>
    <t>estudiantes de pregrado de la facultad de administración, empresarios</t>
  </si>
  <si>
    <t>curso de informatica basica nivel I grupo al programa consultivo de la mujer</t>
  </si>
  <si>
    <t>Al programa consultivo de la mujer</t>
  </si>
  <si>
    <t>Ubaté</t>
  </si>
  <si>
    <t>curso de emprendimiento y contabilidad basica para comerciantes de la plaza de mercado del municipio de Fusagasugá</t>
  </si>
  <si>
    <t>hombres y mujeres, que desarrollan actividad como comerciantes en la plaza de mercado del municipio de  &lt;fusagasugá</t>
  </si>
  <si>
    <t>seminario taller fortalecimiento de las entidades sin animo de lucro Colombianas Región del Sumapaz</t>
  </si>
  <si>
    <t>lideres y miembros de las entidades sin animo de lucro ESAL, de la región del Sumapaz</t>
  </si>
  <si>
    <t>curso emprendimiento y contabilidad basica para microempresarios</t>
  </si>
  <si>
    <t>hombres y mujeres, que desarrollan actividad como microempresarios del municipio de Fusagasugá</t>
  </si>
  <si>
    <t>Actitud emprendedora como via hacia el éxito empresarial</t>
  </si>
  <si>
    <t>conferencia</t>
  </si>
  <si>
    <t>microempresarios, gerentes, administradores y personal de mandos medios de pymes y consultores empresariales.</t>
  </si>
  <si>
    <t>Liderazgo personal y empresarial</t>
  </si>
  <si>
    <t>lideres y personas en general interesadas en desarrollar la personalidad de un emprendedor exitoso</t>
  </si>
  <si>
    <t>Seminario taller en liderazgo y proyecto de vida</t>
  </si>
  <si>
    <t>Grupos sociales y organizaciones comunitarias con ubicación en Fusagasugá que aun no se han formalizado.</t>
  </si>
  <si>
    <t>seminario taller en finanzas personales</t>
  </si>
  <si>
    <t>Asociados a grupos sociales congregados de acuerdo a sus intereses, los cuales desean adquirir y fortalecer su conocimiento en el control de sus finanzas personales</t>
  </si>
  <si>
    <t>celebración del dia del contador publico</t>
  </si>
  <si>
    <t>extensión Universitaria, comunicaciones, CDEM</t>
  </si>
  <si>
    <t>Estudiantes del programa de contaduria, graduados y docentes y demas profesionales de la contaduria publica</t>
  </si>
  <si>
    <t>Estrategias comerciales aplicadas en el networking</t>
  </si>
  <si>
    <t>lideres y publico en general interesados en la generacion de negocios en redes de mercadeo o multinivel</t>
  </si>
  <si>
    <t>curso emprendimiento y gestión empresarial modulo II para juntas de acción comunal</t>
  </si>
  <si>
    <t>hombres y mujeres, que desarrollan actividad en las juntas de acción comunal del municipio de Fusagasugá</t>
  </si>
  <si>
    <t>semipresencial</t>
  </si>
  <si>
    <t>curso en derechos humanos, democracia y desarrollo</t>
  </si>
  <si>
    <t>consejo consultivo de la mujer</t>
  </si>
  <si>
    <t>curso de informatica I grupo Iv</t>
  </si>
  <si>
    <t>todas las mujeres que integren el consejo consultivo de la mujer</t>
  </si>
  <si>
    <t>Curso de informatica I grupo III</t>
  </si>
  <si>
    <t>Curso en salud ocupacional I grupo 2</t>
  </si>
  <si>
    <t>Consejo consultivo de la mujer</t>
  </si>
  <si>
    <t>Curso informatica basica nivel III</t>
  </si>
  <si>
    <t>Curso de informatica II</t>
  </si>
  <si>
    <t>Todas las mujeres que integran el consejo consultivo de la mujer</t>
  </si>
  <si>
    <t xml:space="preserve">curso informatica I grupo II </t>
  </si>
  <si>
    <t>Todas las mujeres del municipio de la Villa de san Diego de Ubaté que integrren el consejo consultivo de la mujer</t>
  </si>
  <si>
    <t>Tejidos Wayuu</t>
  </si>
  <si>
    <t>Mujeres cabeza de familia pertenecientes o no al consejo consultivo de al mujer</t>
  </si>
  <si>
    <t>Curso de contabilidad basica</t>
  </si>
  <si>
    <t>Informatica basica grupo VI</t>
  </si>
  <si>
    <t>Poblacion de Ubaté vinculada con Asojuntas Ubaté</t>
  </si>
  <si>
    <t>Curso de salud ocupacional grupo 2</t>
  </si>
  <si>
    <t xml:space="preserve">Todas las mujeres que integran el consejo consultivo de la mujer </t>
  </si>
  <si>
    <t>curso de salud ocupacional grupo 1</t>
  </si>
  <si>
    <t>informatica basica grupo IV</t>
  </si>
  <si>
    <t>Informatica basica grupo III</t>
  </si>
  <si>
    <t>SENA</t>
  </si>
  <si>
    <t>Informatica basica grupo V</t>
  </si>
  <si>
    <t>Informatica basica grupo II</t>
  </si>
  <si>
    <t>Informatica basica grupo I</t>
  </si>
  <si>
    <t>Diplomado normas internacionales de infromación financiera</t>
  </si>
  <si>
    <t>Educación continuada</t>
  </si>
  <si>
    <t>Diplomado</t>
  </si>
  <si>
    <t>Personal de las areas financieras, de presupuestos, impuestos y control interno y externo</t>
  </si>
  <si>
    <t xml:space="preserve">curso de informatica I grupo I </t>
  </si>
  <si>
    <t>todas las mujeres de la Villa de san Diego de Ubaté que integren el consejo consultivo de la mujer</t>
  </si>
  <si>
    <t>Curso de seguridad social</t>
  </si>
  <si>
    <t>Todas las mujeres que integran el consejo consultivo de Ubaté</t>
  </si>
  <si>
    <t>Curso de administración de fincas y granjas integrales</t>
  </si>
  <si>
    <t>Operarios, administradores de fincas y granjas de la región estudiantes de programas tecnicos y tecnologicos</t>
  </si>
  <si>
    <t>Facultad de ciencias agropecuarias</t>
  </si>
  <si>
    <t>Conferencia topicos avanzados en biotecnologia de la reproducción animal</t>
  </si>
  <si>
    <t>Ganaderos, zootecnistas, estudiantes y comunidad campesina dedicada a la producción animal que este interesado en participar</t>
  </si>
  <si>
    <t>I congreso internacional "la ingenieria ambiental en el siglo XXI, astronomia y ambiente"</t>
  </si>
  <si>
    <t>congreso</t>
  </si>
  <si>
    <t>Universidad Libre</t>
  </si>
  <si>
    <t>Profesionales en las areas de la ingenieria, ciencias de la tierra y afines</t>
  </si>
  <si>
    <t>Facatativá</t>
  </si>
  <si>
    <t>I seminario internacional de meliponicultura y apicultura</t>
  </si>
  <si>
    <t>seminario</t>
  </si>
  <si>
    <t>Estudiantes vinculados a los semilleros de investigación, de posgrado, docentes-investigadores, apicultores, meliponicultores y fruticultores vinculados a los proyectos</t>
  </si>
  <si>
    <t>Curso de actualización en el sotware estadistico sas aplicado a las ciencias agropecuarias</t>
  </si>
  <si>
    <t>Docentes investigadores de la facultad de ciencias agropecuarias</t>
  </si>
  <si>
    <t xml:space="preserve">Seminario de actualización en geografia y programación de SIG </t>
  </si>
  <si>
    <t>Egresados y estudiantes del programa de cartografia, estudiantes de todas aquellas areas relacionadas ene l manejo y procesamiento de información</t>
  </si>
  <si>
    <t>Capacitación asistegan Fedegan grupo de carmen de Capura  manejo de suelos y praderas</t>
  </si>
  <si>
    <t>capacitación</t>
  </si>
  <si>
    <t>los 4 funcionarios asitegan Fedegan Carmen de Carupa</t>
  </si>
  <si>
    <t>Diplomado la huella de carbono como herramienta de gestión ambiental</t>
  </si>
  <si>
    <t>Dirigido a administración local, regional y departamental, entidades publicas y privadas que deseen contribuir en las politicas de responsabilidad social y ambiental.</t>
  </si>
  <si>
    <t>seminario practico cromatografia en papel circular como metodo de analisis de sustratos organicos</t>
  </si>
  <si>
    <t>I.E.D Francisco de Miranda</t>
  </si>
  <si>
    <t>Estudiantes de grado noveno, decimo y once del Colegio Jose eustasio Rivera, inscritos en el programa de profundización tecnica de ambiente y conservación de los recursos naturales.</t>
  </si>
  <si>
    <t>Taller de actualización de tecnologias geoespaciales</t>
  </si>
  <si>
    <t>diplomado</t>
  </si>
  <si>
    <t>Taller</t>
  </si>
  <si>
    <t>Galileo instruments sas</t>
  </si>
  <si>
    <t>Alcaldias Municipales del deparatamento de Cundinamarca, sectores y empresas privadas relacionadas con el manejo de información espacial,egresados y estudiantes del programa en cartografia y comunidad en general</t>
  </si>
  <si>
    <t>Programa de tecnologia en Cartografia</t>
  </si>
  <si>
    <t>Programa de tecnologia en cartografia</t>
  </si>
  <si>
    <t>Introducción a la construcción de estructuras en guadua</t>
  </si>
  <si>
    <t>SENA, grupo de investigación en agricultura organica</t>
  </si>
  <si>
    <t>Estudiantes, profesores, profesionales y comunidad en general</t>
  </si>
  <si>
    <t>Introducción a modelización hidrologica de cuencas y modelización hidraulica de cauces en regimen permanente</t>
  </si>
  <si>
    <t>virtual</t>
  </si>
  <si>
    <t>Alumnos de septimo semestre o superiores</t>
  </si>
  <si>
    <t>XIII congreso nacional y II internacional de medicina veterinaria y zootecnia</t>
  </si>
  <si>
    <t>Conferencia "planeta agua"</t>
  </si>
  <si>
    <t>Comunidad en general, estudiantes, docentes, egresados y cualquier persona vinculada con la responsabilidad de formación y educación en general</t>
  </si>
  <si>
    <t xml:space="preserve">Foro sobre cuestión agraria: situación acctual del extractivismo en Colombia y alternativas de resistencia </t>
  </si>
  <si>
    <t>Foro</t>
  </si>
  <si>
    <t>personas que habitan actualmente la comunidad y para aquellos actores de cambio que se estan fromando en las aulas de la Universidad de Cundinamarca para servir a las necesidades de la sociedad</t>
  </si>
  <si>
    <t>Segundo seminario taller en cromatografia de papel circular, para analisis cualitativo de suelos y estratos</t>
  </si>
  <si>
    <t>Estudiantes pertenecientes a semilleros de investigación de la facultad de ciencias agropecuarias y aquellos que realicen proyecto integrador de semestre en producción</t>
  </si>
  <si>
    <t>Curso de manejo e interpretación de resultados en el espectrootometro de absorción academica</t>
  </si>
  <si>
    <t>docentes del programa de ingenieria Agronomica, el personal de apoyode los laboratorios y estudiantes integrantes de lso grupos de investigación del programa</t>
  </si>
  <si>
    <t>Seminario en producción animal</t>
  </si>
  <si>
    <t>Uniagraria, U. Antonio Nariño, U. Cooperativa Santander, U. Cundinamarca, UNAL Bogotá</t>
  </si>
  <si>
    <t>I foro de producción agropecuaria sector lechero y derivados lacteos</t>
  </si>
  <si>
    <t>foro</t>
  </si>
  <si>
    <t>Estudiantes, productores agropecuarios, funcionarios publicos, jovenes y adultos interesados en el sector publico</t>
  </si>
  <si>
    <t>Taller "proyecto final estudiantes de IX semestre y sistemas productivos en la granja la esperanza</t>
  </si>
  <si>
    <t>Colegio dptal de Guavio Bajo-Fusagasuá</t>
  </si>
  <si>
    <t>Estudiantes de educación media, campesinos, docentes, Colegio departamental de Guavio Bajo-Fusagasugá y estudiiantes de IX semestre, ing. Agronomica UDEC</t>
  </si>
  <si>
    <t xml:space="preserve">Conferencia costos de producción y manejo de las herramientas Emprendegan </t>
  </si>
  <si>
    <t xml:space="preserve">Conferencia </t>
  </si>
  <si>
    <t>3.5</t>
  </si>
  <si>
    <t>Fedegan</t>
  </si>
  <si>
    <t>Curso de diseño e innovación de productos</t>
  </si>
  <si>
    <t>Internos de la carcel de Ubaté y demas personas interesadas en el centro penitenciario que deseen adquirir destrezas y conocimiento en el diseño e innovación de productos</t>
  </si>
  <si>
    <t>II noche de fantasia</t>
  </si>
  <si>
    <t>proyecto de aula</t>
  </si>
  <si>
    <t>2.5</t>
  </si>
  <si>
    <t>Estudiantes de la asignatura: Administración turistica I y comunidad udecina y de Girardot</t>
  </si>
  <si>
    <t>Girardot</t>
  </si>
  <si>
    <t xml:space="preserve">Curso de informatica nivel II </t>
  </si>
  <si>
    <t>El consejo consultivo de la mujer del municipio de Ubaté</t>
  </si>
  <si>
    <t>Curso de informatica nivel III</t>
  </si>
  <si>
    <t>Curso de informatica basico Nivel I grupo 2: comunidad del proyecto sembrando valores para servir por amor</t>
  </si>
  <si>
    <t>la comunidad del proyecto sembrando valores servir por amor</t>
  </si>
  <si>
    <t>Curso de informatica nivel I Grupo 1: comunidad del proyecto sembrando valores servir por amor</t>
  </si>
  <si>
    <t>Curso emprendimiento basico</t>
  </si>
  <si>
    <t>Secretaria de desarrolllo economico de Fusagasugá</t>
  </si>
  <si>
    <t>Jovenes y adultos que desean iniciar una idea de negocio</t>
  </si>
  <si>
    <t>Encuentro de competitividad un mundo de oportunidades</t>
  </si>
  <si>
    <t>, microempresarios, empresarios, emprendedores, empleados, propietarios de negocios y en general cualquier persona interesada.</t>
  </si>
  <si>
    <t>Encuentro regional universitario de emprendimiento e innovación</t>
  </si>
  <si>
    <t>empresarios, docentes, estudiantes y profesionales interesados en el tema</t>
  </si>
  <si>
    <t>Formulación y evaluación de proyectos</t>
  </si>
  <si>
    <t>Miembros de agrupaciones sociales que esten interesados en recibir capacitación en la formulación evaluación de proyectos productivos</t>
  </si>
  <si>
    <t>diplomado en salud ocupacional</t>
  </si>
  <si>
    <t>Empresas del sector, estudiantes, graduados, profesionales interesados en el tema</t>
  </si>
  <si>
    <t xml:space="preserve">Cursos servicios informaticos electronicos de la DIAN </t>
  </si>
  <si>
    <t>Estudiantes del programa de contaduri publica y demas acrreras afines a las ciencias economicas y administrativas</t>
  </si>
  <si>
    <t xml:space="preserve">Herramientas financieras en excel </t>
  </si>
  <si>
    <t>Profesionales de las diferentes areas del conocimiento, estudiantes de pregrado, empresarios, empleados y egresados.</t>
  </si>
  <si>
    <t>curso comprensión e interpretación de lectura</t>
  </si>
  <si>
    <t>estudiantes de diferentes carreras</t>
  </si>
  <si>
    <t>seminario de gestión administrativa, legal y presupuestal en la propiedad horizontal</t>
  </si>
  <si>
    <t>Estudiantes de contaduria publica, administradoores de propiedad horizonal, miembros de consejo de administración, comité de convivencia, contadores etc.</t>
  </si>
  <si>
    <t>refuerzos escolares en ingles</t>
  </si>
  <si>
    <t>Estudiantes de basica primaria de diferentes instituciones publicas del municipio de Girardot</t>
  </si>
  <si>
    <t>Facultad de educación</t>
  </si>
  <si>
    <t>Jornada de historia: el gaitanismo y las ciencias sociales</t>
  </si>
  <si>
    <t>Abierto a los estudiantes de la Universidad de Cundinamarca</t>
  </si>
  <si>
    <t xml:space="preserve">taller: producción radial </t>
  </si>
  <si>
    <t>colegios Publicos del municipio, red de radio escolares del Sumapaz</t>
  </si>
  <si>
    <t>Catedra abierta Paulo Freire</t>
  </si>
  <si>
    <t>ilimitado</t>
  </si>
  <si>
    <t>A la comunidad academica Udecina y a la sociedad en general</t>
  </si>
  <si>
    <t>Soacha-Girardot</t>
  </si>
  <si>
    <t>Diplomado: formación y edición radial</t>
  </si>
  <si>
    <t>Institución educativa Teodoro Aya Villaveces</t>
  </si>
  <si>
    <t>Seminario taller "los derechos humanos y el mundo del trabajo"</t>
  </si>
  <si>
    <t>Seminario</t>
  </si>
  <si>
    <t>Organizaciones de derechos humanos</t>
  </si>
  <si>
    <t>Estudiantes, trabajadores, trabajadoras, población interesada en el ejercicio de una ciudadania formada en los derechos humanos</t>
  </si>
  <si>
    <t>Talleres: Ludica para docentes de primaria de escuelas publicas de la ciudad de Girardot</t>
  </si>
  <si>
    <t>Docentes de primaria de las escuelas publicas de Girardot, interesados en el trabajo pedagogico y ludico que permita ampliar su capacidad expresiva tanto en los estudiantes como docentes aplicando temas diferentes herramientas de comunicación.</t>
  </si>
  <si>
    <t>Carnaval literario: dia del idioma por todo Girardot</t>
  </si>
  <si>
    <t>Carnaval literario</t>
  </si>
  <si>
    <t>Colegios de Girardot y otros programas de la UDEC</t>
  </si>
  <si>
    <t>maestros en formación, profesores, estudiantes, profesionales, particulares interesados en el temaeducativo y toda la población de Girardot</t>
  </si>
  <si>
    <t>Cine foro: cinemateca Dulima</t>
  </si>
  <si>
    <t>Cineforo</t>
  </si>
  <si>
    <t>A  toda la comunidad Udecina</t>
  </si>
  <si>
    <t>Curso basico en aleman</t>
  </si>
  <si>
    <t>Personas integrantes de la Udec y a ciudadanos de Girardot y la región</t>
  </si>
  <si>
    <t>curso: el psicoanalisis y lo femenino mas alla del poder psiquiatrico</t>
  </si>
  <si>
    <t>Profesionales del area de la educación y de las areas afines a las ciencias humanas y de la salud. Podran participar estudiantes de cualquier programa de la Universidad de Cundinamarca</t>
  </si>
  <si>
    <t>curso: la logica del pensamiento inconsciente</t>
  </si>
  <si>
    <t>Talleres de escritura creativa transumentes</t>
  </si>
  <si>
    <t>taller</t>
  </si>
  <si>
    <t>proyecto autonomo de investigación sobre dramaturgia y territorio</t>
  </si>
  <si>
    <t>La comunidad academica de la Udec en general, a los estudiantes de la basica secundaria del municipio de Fusagasugá</t>
  </si>
  <si>
    <t xml:space="preserve">Foro: Medio ambiental </t>
  </si>
  <si>
    <t>Nancy Moreno Amezquita (delegada por los estudiantes ante el consejo superior</t>
  </si>
  <si>
    <t>Comunidad udecina, entes territoriales, deparatamentales ya toda la comunidad de la región del Sumapaz</t>
  </si>
  <si>
    <t>Concurso: II encuentro literario y cultural</t>
  </si>
  <si>
    <t>concurso</t>
  </si>
  <si>
    <t>indefinido</t>
  </si>
  <si>
    <t>A todos los estudiantes de la Universidad de Cundinamarca-seccional Girardot, y a otras instituciones regionales interesadas en el evento</t>
  </si>
  <si>
    <t>curso: raices griegas y latianas uso comun en la formacion de palabras castellanas</t>
  </si>
  <si>
    <t>secretarios(as), profesores(as), profesionales, escritopres(as) periodistas, estudiantes, trabajadores, padres de familia, ejecutivos</t>
  </si>
  <si>
    <t>conferencia: lanzamiento revista pedagogica de investigación</t>
  </si>
  <si>
    <t xml:space="preserve">conferencia </t>
  </si>
  <si>
    <t>maestros en formación, profesores, estudiantes, profesionales, particulares interesados en el tema educativo.</t>
  </si>
  <si>
    <t>Foro nacional: comunicación, realidad e historia</t>
  </si>
  <si>
    <t>estudiantes, docentes, investigadores y comunidad en general</t>
  </si>
  <si>
    <t>seminario internacional: ruralidad, escuela y territorio</t>
  </si>
  <si>
    <t>profesionales del area de la educación, maestros en formación, y personas vinculadas con la educación y las ciencias sociales</t>
  </si>
  <si>
    <t>summer camp 2014</t>
  </si>
  <si>
    <t>campamento de inmersión en ingles</t>
  </si>
  <si>
    <t>Piscilago</t>
  </si>
  <si>
    <t>Niños y jovenes entre 7 y 14 años de edad interesados en hacer del aprendizaje del idioma ingles un proceso divertido.</t>
  </si>
  <si>
    <t xml:space="preserve">Facultad de educación </t>
  </si>
  <si>
    <t>curso: Refuerzos en español</t>
  </si>
  <si>
    <t>A estudiantes de primaria de colegios publicos de la ciudad de Girardot</t>
  </si>
  <si>
    <t>I simposio internacional de historia: Desafios de la historia regional y local</t>
  </si>
  <si>
    <t>simposio</t>
  </si>
  <si>
    <t xml:space="preserve">Abierto al publico </t>
  </si>
  <si>
    <t>Diplomado en didactica del español como lengua extranjera</t>
  </si>
  <si>
    <t>El presente diplomado en docencia del español como lengua extranjera, esta dirigido a profesionales y docentes de diferentes disciplinas, en ejercicio o aspitantes a docentes de español como lengua extranjera</t>
  </si>
  <si>
    <t>cancelado</t>
  </si>
  <si>
    <t>diplomado: plan de ordenamiento territorial</t>
  </si>
  <si>
    <t>esta dirigido a un grupo heterogeneo; Que va desde profesionales interesados en los procesos de ordenamiento territorial como personas organizadas y no en procesos de interes social de la localidad</t>
  </si>
  <si>
    <t>diplomado neuro pedagogia</t>
  </si>
  <si>
    <t>docentes, profesionales y auxiliares en salud, miembros de fuerzas ocupadas en velar por la seguridad en sus distintas instituciones</t>
  </si>
  <si>
    <t xml:space="preserve">curso preparatorio de pruebas saber pro razonamiento cuantico </t>
  </si>
  <si>
    <t>Estudiantes de la Universidad de Cundinamarca de los dos ultimos semestres de los programas de pregrado de la UDEC seccional Girardot.</t>
  </si>
  <si>
    <t>Fundamentos de matematicas</t>
  </si>
  <si>
    <t xml:space="preserve">Estudiantes de los primeros semestres de la Universidad de Cundinamarca </t>
  </si>
  <si>
    <t>Estudiantes de la Universidad de Cundinamarca de los ultimos semestres de administración y contaduria publica de la Udec-Facatativá</t>
  </si>
  <si>
    <t>Ensamble y mantenimiento de computadores</t>
  </si>
  <si>
    <t>Estudiantes de grado undecimo de los colegios de la región sabana de Occidente</t>
  </si>
  <si>
    <t>Curso basico PHP</t>
  </si>
  <si>
    <t>estudiantes de cuarto a sexto semestre de la universidad de Cundinamarca</t>
  </si>
  <si>
    <t xml:space="preserve">Exposistemas </t>
  </si>
  <si>
    <t>Exposicion de proyectos</t>
  </si>
  <si>
    <t>Fundamentos en matematicas</t>
  </si>
  <si>
    <t>Agil open Fusagasugá</t>
  </si>
  <si>
    <t>Comunidad agilista de Colombia y estudiantes Udecinos, instituciones aacdemicas invitadas y sociedad comercial de la región de Cundinamarca, Espinal e Ibague.</t>
  </si>
  <si>
    <t>Curso informatica avanzada</t>
  </si>
  <si>
    <r>
      <rPr>
        <sz val="11"/>
        <color rgb="FFFF0000"/>
        <rFont val="Calibri"/>
        <family val="2"/>
        <scheme val="minor"/>
      </rPr>
      <t>población vulnerable</t>
    </r>
    <r>
      <rPr>
        <sz val="11"/>
        <color theme="1"/>
        <rFont val="Calibri"/>
        <family val="2"/>
        <scheme val="minor"/>
      </rPr>
      <t xml:space="preserve"> y Comunidad en general que guste del conocimiento de las maquinas y de la informatica, en especial población vulnerable</t>
    </r>
  </si>
  <si>
    <t xml:space="preserve">Curso de electricidad basica </t>
  </si>
  <si>
    <t>comunidad de Fusagasugá</t>
  </si>
  <si>
    <t>Curso mantenimiento y ensamble de computadores</t>
  </si>
  <si>
    <t>Comunidad en general que guste del conocimiento en maquinas</t>
  </si>
  <si>
    <t>Concurso de robotica creatividad en movimiento 2014</t>
  </si>
  <si>
    <t>Estudiantes de los programas de ingenieria electronica, sistemas, mecatronica y afines con esta disciplina, semilleros y grupos de investigación</t>
  </si>
  <si>
    <t xml:space="preserve">Curso de informatica basica </t>
  </si>
  <si>
    <t>Fundación Creinser- Cajica</t>
  </si>
  <si>
    <t>Madres cuidadoras de personas con discapacidad cognitiva leve</t>
  </si>
  <si>
    <t>Curso de informatica avanzada</t>
  </si>
  <si>
    <t>Madres cuidadoras</t>
  </si>
  <si>
    <t>Jornada de puertas abiertas Open Day</t>
  </si>
  <si>
    <t>Comunidad de estudiantes de grado once de la educación media vocacional del municipio de Fusagasugá</t>
  </si>
  <si>
    <t>curso informatica avanzada</t>
  </si>
  <si>
    <t>Estudiantes de la escuela de enfermeria de Ubaté</t>
  </si>
  <si>
    <t xml:space="preserve">curso de informatica basica </t>
  </si>
  <si>
    <t>Comunidad en general que guste del conocimiento de la informatica y de la actualidad tecnica</t>
  </si>
  <si>
    <t>Comunidad en general y estudiantes de la Universidad de Cundinamara</t>
  </si>
  <si>
    <t xml:space="preserve">Curso mantenimiento de computadores </t>
  </si>
  <si>
    <t>Curso alfabetización basica computacional</t>
  </si>
  <si>
    <t>Padres de familia pertenecientes al programa Escuela de padres municipio de Ubaté</t>
  </si>
  <si>
    <t>Curso Html5 y Css3</t>
  </si>
  <si>
    <t>facultad de ingenieria</t>
  </si>
  <si>
    <t>principlamente a los estudiantes del semillero de investigación E-LUDEC y demas estudiantes de ingenieria</t>
  </si>
  <si>
    <t>curso libre fundamentos de la matematica</t>
  </si>
  <si>
    <t>Estudiantes de primer y segundo semestre de la Universidad de Cundinamarca</t>
  </si>
  <si>
    <t>curso basico en Linux</t>
  </si>
  <si>
    <t xml:space="preserve">A los estudiantes y a todas aquellas personas que quieran aprender acerca de la cultura y el software libre </t>
  </si>
  <si>
    <t>Facultad de ingenieria</t>
  </si>
  <si>
    <t>Congreso Flisol Fusagasugá. Festival latinoamericano de instalación de software libre</t>
  </si>
  <si>
    <t xml:space="preserve">comité organizador FLISOL, semilleros de investigación </t>
  </si>
  <si>
    <t>comunidad en general, instituciones de educación, usuario independiente, organización social, empresa y medios de comunicación</t>
  </si>
  <si>
    <t>jornada de ingenieria</t>
  </si>
  <si>
    <t>Profesores, estudiantes, semilleros y grupos de investigación de la facultad de ingenieria</t>
  </si>
  <si>
    <t>estudiantes del semillero de investigacion red Fusa libre y estudiantes de ingenieria</t>
  </si>
  <si>
    <t>estudiantes del semillero de investigación E-LUDEC que quieran crear, editar y administrar sitios web y materiales multimedia</t>
  </si>
  <si>
    <t>Curso basico en herramientas gestoras de contenido Joomla, wordpress, curse lab</t>
  </si>
  <si>
    <t>curso de introducción  Raspberry PI</t>
  </si>
  <si>
    <t>curso libre de excel aplicado a ciencias basicas</t>
  </si>
  <si>
    <t>Estudiantes de primer y segundo semestre de la Universidad de cundinamarca</t>
  </si>
  <si>
    <t xml:space="preserve">Curso de excel avanzado </t>
  </si>
  <si>
    <t>educación continuada</t>
  </si>
  <si>
    <t>Estudiantes de la faultad de ingenieria, administradores de myPymes</t>
  </si>
  <si>
    <t>Facultad de ciencias del deporte y la educación fisica</t>
  </si>
  <si>
    <t>V festival de deporte escolar card y I juegos escolares municipales</t>
  </si>
  <si>
    <t>Instituciones educativas Municipales comunidad UDEC, Iderf</t>
  </si>
  <si>
    <t>Niños y niñas de 4 a 12 años de edad que hace parte del proyecto CARD en sus fases de desarrollo</t>
  </si>
  <si>
    <t>Diplomado: pedagogia del movimiento humano</t>
  </si>
  <si>
    <t>ciencias del deporte y extension universitaria</t>
  </si>
  <si>
    <t>madres comunitarias y agentes educativos de Soacha y sus alrededores</t>
  </si>
  <si>
    <t>Soacha</t>
  </si>
  <si>
    <t>Diplomado: arte ludica y movimiento humano</t>
  </si>
  <si>
    <t>Madres comunitarias y docentes de primera infancia Soacha y sus alrededores</t>
  </si>
  <si>
    <t>Simposio internacional de aventura</t>
  </si>
  <si>
    <t>comunidad en general y docentes y estudiantes de la facultad de ciencias del deporte y la educación fisica intersados en profundizar en la aventura como experiencia de vida y como posibilidad de formación humana.</t>
  </si>
  <si>
    <t>Diplomado: Recreación dirigida</t>
  </si>
  <si>
    <t>70 jovenes de 15 a 25 años de edad del municipio de Soacha</t>
  </si>
  <si>
    <t>primer festival de patinaje UDEC</t>
  </si>
  <si>
    <t xml:space="preserve">festival </t>
  </si>
  <si>
    <t>Poblacion infantil de 4 a 15 años de Colegios y en general niños de Fusagasugá</t>
  </si>
  <si>
    <t>encuentro: Dia de la actividad fisica alcaldia municipal UDEC</t>
  </si>
  <si>
    <t>encuentro</t>
  </si>
  <si>
    <t>Alcaldia de Fusagasugá</t>
  </si>
  <si>
    <t>Docentes vinculados a la secretaria de educación del municipio de Fusagasugá</t>
  </si>
  <si>
    <t>Rescate cultural desde la actividad fisica y los juegos tradicionales con personas de la tercera edad</t>
  </si>
  <si>
    <t>Estudiantes y profesionales, licenciados en educación basica con enfasis en educación fisica, auxiliares de enfermeria, fisoterapeutas, adultos y adultas mayores.</t>
  </si>
  <si>
    <t>Conversatorio desarrollo integral en la primera infancia arte y movimiento</t>
  </si>
  <si>
    <t>conversatorio</t>
  </si>
  <si>
    <t>Estudiantes del programa en los nucleos tematicos de: aprendizaje, motor y madres comunitarias del area de influencia de Soacha y diferentes localidades de D.C</t>
  </si>
  <si>
    <t>Diplomado en movimiento humano y de formación audiovisual</t>
  </si>
  <si>
    <t>70 participantes de 15 años en adelante, hombres y mujeres, habitantes del municipio de Soacha</t>
  </si>
  <si>
    <t>Seminario desarrollo motriz, cognitivo y comunicativo para niños de o a 7 años con y sin necesidades educativas especiales</t>
  </si>
  <si>
    <t xml:space="preserve">Madres sustitutas, tecnicos en actividad fisica, universitarios de educación fisica, educación especial </t>
  </si>
  <si>
    <t>Festival de natación: Natación como medio de formación integral y aprovechamiento del tiempo libre</t>
  </si>
  <si>
    <t>Niños y jovenes de los barrios Alto Jordan, San Antonio, Cumaca, entre otros y en las zonas de Fusa, Arbelaez, Tibacuy. Niños y jovenes en tre 9 y 22 años</t>
  </si>
  <si>
    <t>Taller: Zumba y danzika</t>
  </si>
  <si>
    <t>Estudiantes de la facultad de ciencias del deporte y educación fisica, carreras afines a la salud, usuarios de gimnasio y grupos de actividad fisica en adulto mayor</t>
  </si>
  <si>
    <t>Practicas continuas de iniciación y formación para la actividad fisica, centro de actividad, recreación y deporte CARD</t>
  </si>
  <si>
    <t>practicas continuas</t>
  </si>
  <si>
    <t>Instituciones educativas Municipales comunidad UDEC, hogares infantiles</t>
  </si>
  <si>
    <t>Niños de o a 12 años de edad, madres comunitarias, docentes de las dierentes instituciones educativas, estudiantes de programas educativas de diferentes a educación fisica, y comunidad UDEC</t>
  </si>
  <si>
    <t>Inauguración festival ludico deportivo CARD: movimiento y neurodesarrollo ejes para el desarrollo integral humano</t>
  </si>
  <si>
    <t>Instituciones educativas, municipales, comunidad UDEC</t>
  </si>
  <si>
    <t>Cierrre de nucleo: IV encuentro comunitario movimiento, juego cultural 2014</t>
  </si>
  <si>
    <t xml:space="preserve">A las poblaciones intervinidas hogares geriatricos y gerontologos del adulto mayor, hogares y fundaciones que atienden a la primera infancia </t>
  </si>
  <si>
    <t>Simposio internacional en pedagogia de la educación fisica, la recreación y el deporte "recorriendo el deporte"</t>
  </si>
  <si>
    <t>Estudiantes y docentes de la facultad de ciencias del deporte y la educacion fisica, comunidad academica</t>
  </si>
  <si>
    <t>Soacha-Fusagasugá</t>
  </si>
  <si>
    <t>Facultad de ciencias sociales, humanidades y ciencias politicas</t>
  </si>
  <si>
    <t xml:space="preserve">Encuentro ludico pedagogico: inmmersion day </t>
  </si>
  <si>
    <t>Encuentro ludico-pedagogico</t>
  </si>
  <si>
    <t>Girardot-Fusagasugá</t>
  </si>
  <si>
    <t>Estudiantes de la Universidad de cundinamarca seccionales Fusagasuga-Girardot</t>
  </si>
  <si>
    <t xml:space="preserve">curso: con-verso di-verso: literatura como herramienta pedagogica y psicologia para la inclusión </t>
  </si>
  <si>
    <t>Estudiantes y docentes de la Universidad de Cundinamarca y docentes de las instituciones educativas de secundaria de Facatativá</t>
  </si>
  <si>
    <t>Curso formación musical e instrumental</t>
  </si>
  <si>
    <t>curso principios de redaccion en ingles</t>
  </si>
  <si>
    <t>Facultad de humanidades-area de ingles</t>
  </si>
  <si>
    <t>Docentes, administrativos y estudiantes que estan interesados en mejorar sus habilidades de redacción en ingles y cuenten con un nivek intermedio -alto del idioma que les permite tomar el curso completamente en ingles</t>
  </si>
  <si>
    <t>curso improving classroom teaching in EL settings through ict´s implementacion</t>
  </si>
  <si>
    <t>docentes del area de ingles de la Universidad de Cundinamarca</t>
  </si>
  <si>
    <t>todas las sedes</t>
  </si>
  <si>
    <t>English for beginners level I</t>
  </si>
  <si>
    <t>programa de enfermeria</t>
  </si>
  <si>
    <t>Docentes del programa de enfermeria UDEC- Girardot</t>
  </si>
  <si>
    <t xml:space="preserve">curso preparación pruebas Saber Pro </t>
  </si>
  <si>
    <t>Estudiantes de ultimos semestres de la Universidad de Cundinamarca y a los interesados de la comunidad</t>
  </si>
  <si>
    <t>curso: redacción de ariculos cientificos</t>
  </si>
  <si>
    <t>Estudiantes de primer semestre de la facultad de psicologia</t>
  </si>
  <si>
    <t>Conferencia: creatividad y emprendimiento</t>
  </si>
  <si>
    <t>Administrativos, docentes y estudiantes de la Universidad de Cundinamarca</t>
  </si>
  <si>
    <t xml:space="preserve">curso violencia intrafamiliar </t>
  </si>
  <si>
    <t>personas interesadas enn ahondar y tener conocimiento sobre la problemática de la violencia intrafamiliar en Colombia</t>
  </si>
  <si>
    <t>Curso intersemestral de ingles IV</t>
  </si>
  <si>
    <t>Estudiantes que han cursado el tercer nivel de ingles y por alguna razon no han podido tomar el ingles IV debido a diferentes circunstancias</t>
  </si>
  <si>
    <t>cursos libres de ingles para jovenes y adultos</t>
  </si>
  <si>
    <t>jovenes entre 15 y 18 años, población adulta, departamento de Cundinamarca</t>
  </si>
  <si>
    <t>curso: fundamentos en metodologia y tecnicas de investigación</t>
  </si>
  <si>
    <t>Estudiantes de grado once del Colegio gimnasio campestre, Fusagasugá</t>
  </si>
  <si>
    <t>Curso: analisis de texto y producción textual</t>
  </si>
  <si>
    <t>Estudiantes del grado once, Colegio Fundación Manuel Aya</t>
  </si>
  <si>
    <t>conferencia: exposicion premios Nobel de paz</t>
  </si>
  <si>
    <t>comunidad Udecina en general</t>
  </si>
  <si>
    <t>La población del Barrio Galan, y alrededores, cuya dirección es la calle 4 No 56A-17 correspondiente a la Parroquia doce aposteles</t>
  </si>
  <si>
    <t>Curso de English for beginners level II</t>
  </si>
  <si>
    <t>Personal de oficiales, suboficiales y soldados profesionales de la brigada de fuerzas especiales</t>
  </si>
  <si>
    <t>curso fundamentos de ingles para docentes, de otras areas, estudiantes y administrativos English Foundations 2</t>
  </si>
  <si>
    <t xml:space="preserve">Estudiantes que ya terminaron sus niveles de ingles, administrativos y dodenetes de la Universidad de Cundinamarca </t>
  </si>
  <si>
    <t>Curso adolescentes de ingles A1</t>
  </si>
  <si>
    <t>Hijos de funcionarios y docentes</t>
  </si>
  <si>
    <t>Curso de ingles para niños</t>
  </si>
  <si>
    <t>25 estudiantes de los cuales seran los hijos de los docentes, personal administrativo y comunidad de la Universidad de Cundinamarca con un promedio de edad entre los 5 a 9 años</t>
  </si>
  <si>
    <t>English conversation Club</t>
  </si>
  <si>
    <t>debate</t>
  </si>
  <si>
    <t xml:space="preserve">Estudiantes y administrativos de la Universidad de Cundinamarca </t>
  </si>
  <si>
    <t>Curso libre la comunicación no verbal en las organizaciones</t>
  </si>
  <si>
    <t>Señoras del consejo consultivo de la mujer Ubaté</t>
  </si>
  <si>
    <t>curso prevención de la violencia intrafamiliar</t>
  </si>
  <si>
    <t>Secretaria de Cultura del municipio de Fusagasugá</t>
  </si>
  <si>
    <t>Padres de los niños de las escuelas de formación artistica y cultural del municipio de Fusagasugá</t>
  </si>
  <si>
    <t>Ciclo formativo vivencial: salud mental</t>
  </si>
  <si>
    <t>Estudiantes de psicologia y de otros programas</t>
  </si>
  <si>
    <t>Taller formativo el duelo una despedida definitiva</t>
  </si>
  <si>
    <t>taller formativo y preventivo estrés y estudio una bomba de tiempo</t>
  </si>
  <si>
    <t>curso fundamentos de ingles para docentes de otras areas, estudiantes y administrativos English foundations</t>
  </si>
  <si>
    <t>Estudiantes que ya terminaron sus niveles de ingles, administrativos y docentes de la Universidad de Cundinamarca</t>
  </si>
  <si>
    <t>curso de English for beginners level III</t>
  </si>
  <si>
    <t>funcionarios y docentes de la Universidad de Cundinamarca</t>
  </si>
  <si>
    <t xml:space="preserve">conferencia: Bullying o matoneo </t>
  </si>
  <si>
    <t>Comunidad Udecina en general</t>
  </si>
  <si>
    <t>Curso preparación saber Pro</t>
  </si>
  <si>
    <t>Estudiantes Udecinos del programa de psicologia</t>
  </si>
  <si>
    <t xml:space="preserve">Feria del lenguaje programa humanidades </t>
  </si>
  <si>
    <t xml:space="preserve">Feria </t>
  </si>
  <si>
    <t>estudiantes y comunidad Udecina en general</t>
  </si>
  <si>
    <t>curso aprovechamiento del tiempo libre, manejo del material reciclable</t>
  </si>
  <si>
    <t>niños y niñas del grado quinto jornada mañana que estudian en la Unidad Educativa accion comunal sede Gustavo vega Escobar Jornada mañana</t>
  </si>
  <si>
    <t xml:space="preserve">Curso libre de natación </t>
  </si>
  <si>
    <t>comunidad adulto mayor de Fusagasugá</t>
  </si>
  <si>
    <t>Estudiantes Udecinos</t>
  </si>
  <si>
    <t>curso: proyecto de vida y formación humana</t>
  </si>
  <si>
    <t>centro geriatrico Santa Barbara - Finca Tranquilandia Via Chinauta</t>
  </si>
  <si>
    <t>Curso libre procesos de lecto-escritura</t>
  </si>
  <si>
    <t>Estudiantes del programa de ingenieria de sistemas de septimo, octavo y noveno semestre del programa</t>
  </si>
  <si>
    <t>Curso alineación colectiva: religión y medios de comunicación</t>
  </si>
  <si>
    <t>Curso de lecto escritura y comprensión lectora</t>
  </si>
  <si>
    <t>Estudiantes de enfermeria de primer y segundo semestre</t>
  </si>
  <si>
    <t>Estudiantes de derecho de diferentes semestres de la Universidad Inca de Colombia</t>
  </si>
  <si>
    <t>curso ambiental apoyo al desarrollo de PRAES y PROCEDAS en el municipio de Facatativá</t>
  </si>
  <si>
    <t>A la comunidad de Facatativá con enfasis en las instituciones educativas, publicas y privadas, Juntas de acción comunal y dignatarios que integran en la actualidad los diferentes sectores y recintos geograficos, en los cuales esta organizada esta municipalidad</t>
  </si>
  <si>
    <t>Egresados, productores, docentes y estudiantes de noveno y decimo semestre de los programas de la facultad de ciencias agropecuarias</t>
  </si>
  <si>
    <t>SENA-ICA-UDEC</t>
  </si>
  <si>
    <t xml:space="preserve">Curso especial formación de implementadores en buenas practicas agricolas BPA </t>
  </si>
  <si>
    <t>Diplomado de información geografica en ciencias agropecuarias y ambientales</t>
  </si>
  <si>
    <t>Tecnologos, licenciados, docentes, investigadores y en general a estudiantes y profesionales de disciplinas de la agronomia, ciencias ambientales o afines, con interes en los sistemas de información geografica</t>
  </si>
  <si>
    <t>Seminario sistema de gestión ambiental NTC ISO 1401</t>
  </si>
  <si>
    <t>otros docentes del programa</t>
  </si>
  <si>
    <t xml:space="preserve">estudiantes, docentes y conocederos del tema ambiental como a miembros de organizaciones, empresas, ONG´s y a quienes esten interesados en lograr el cumplimiento legal ambiental </t>
  </si>
  <si>
    <t>Seminario alternativas agrarias: Empalme año internacional de la Quinua 2013 y año internacional de agricultura amiliar 2014</t>
  </si>
  <si>
    <t>FedeQuinua</t>
  </si>
  <si>
    <t>Estudiantes, profesores y comunidad en general</t>
  </si>
  <si>
    <t>Curso de agronegocios</t>
  </si>
  <si>
    <t>profesionales del sector agropecuario, administradores de fincas, estudiantes de ultimos semestres de carreras relacionadas</t>
  </si>
  <si>
    <t>primer seminario de interpretación de analisis de suelo, planes de enmienda y fertilización agricola</t>
  </si>
  <si>
    <t>estudiantes de ingenieria agronomica con ubicación semestral mayor a quinto semestre</t>
  </si>
  <si>
    <t>V congreso nacional y II internacional de sistemas sostenibles de producción agropecuaria</t>
  </si>
  <si>
    <t>Camara de comercio de Facatativá</t>
  </si>
  <si>
    <t>Estudiantes de colegios, agricultores, organizaciones campesinas, unidades de asistencia tecnica agropecuaria y todas aquellas personas relacionadas con el sector agropecuario y ambiental del pais</t>
  </si>
  <si>
    <t xml:space="preserve">Foro laringotraqueitis infecciosa aviar </t>
  </si>
  <si>
    <t>Amevea</t>
  </si>
  <si>
    <t>Avicultores, administardores de granjas, zootecnistas, veterinarios, estudiantes, comercializadores de insumos avicolas, tecnicos pecuarios, socios amevea y demas personas interesadas en el tema</t>
  </si>
  <si>
    <t>capacitación: Asistegan (Fedegan) grupo de Pasca: "producción lechera con base en nutrición"</t>
  </si>
  <si>
    <t>Fedegan-Asociación de ganaderos de Fusagasugá-dirección de posgrados Udec y gespa Udec</t>
  </si>
  <si>
    <t>Funcionarios Asistegan y 140 ganaderos del municipio de Fusagasugá</t>
  </si>
  <si>
    <t>Curso de elaboración de PRAES y Procedas, capacitación comunidad en Facatativá</t>
  </si>
  <si>
    <t>A la comunidad de Facatativá con enfasis en las instituciones educativas, publicas y privadas, Juntas de acción comunal y dignatarios que integran en la actualidad los diferentes sectores y recintos geograficos, en los cuales esta organizada esta municipa</t>
  </si>
  <si>
    <t>Capacitación primer simposio de desarrollo rural sostenible alimentación alternativa</t>
  </si>
  <si>
    <t>Sena Girardot</t>
  </si>
  <si>
    <t>los campesinos-ganaderos, estduiantes sena y Udec</t>
  </si>
  <si>
    <t>Jornada municipal de manejo de residuos solidos municipio de Ubaté</t>
  </si>
  <si>
    <t>Alcaldia muncipal de Ubaté</t>
  </si>
  <si>
    <t>Colegios del municipio de Ubaté (12 colegios): jardin, primaria y secundaria</t>
  </si>
  <si>
    <t>proceso de fortalecimiento de la educación ambiental e investigación en el municipio de Girardot, Cundinamarca</t>
  </si>
  <si>
    <t>proceso de fortalecimiento</t>
  </si>
  <si>
    <t>Colegio Manuel Elkin Patarroyo de Girardot</t>
  </si>
  <si>
    <t>Estudiantes de ingenieria ambiental</t>
  </si>
  <si>
    <t>Capacitación de funcionarios Colinagro S.A interpretación analisis de forrajes</t>
  </si>
  <si>
    <t>Bio D S.A; Colinagro S.A</t>
  </si>
  <si>
    <t>Ingenieros agronomos, asistentes tecnicos de Colinagro S.A departamento de pastos y forrajes</t>
  </si>
  <si>
    <t>Semana ingeoambiental-ambiente, territorio y paz</t>
  </si>
  <si>
    <t>semana ingeoambiental</t>
  </si>
  <si>
    <t>Estudiantes, docentes, personal administrativo, personal de servicios generales de la Universidad de Cundinamarca y comunidad en general</t>
  </si>
  <si>
    <t>Jornada de socialización de lineas de profundización en producción animal</t>
  </si>
  <si>
    <t>estudiantes,, docenetes y comunidad academica</t>
  </si>
  <si>
    <t>Conferencia Asistegan Fedegan grupo de DRE Fusagasugá división y manejo de praderas</t>
  </si>
  <si>
    <t>FEDEGAN</t>
  </si>
  <si>
    <t>Capacitación Asistegan Fedegan grupo DRE Fusagasugá capacitación taller alimentación no convencional</t>
  </si>
  <si>
    <t xml:space="preserve"> 5 funcionarios Asistegan FEDEGAN Fusagasugá</t>
  </si>
  <si>
    <t>10 funcionarios Asistegan FEDEGAN Fusagasugá</t>
  </si>
  <si>
    <t>Conferencia de resultados de proyectos integrados de semestre en sistemas de producción agricola</t>
  </si>
  <si>
    <t>Estudiantes, docentes, egresados, sector productivo y comunidad en general</t>
  </si>
  <si>
    <t>Conferencia El glicerol nueva fuente de energia para alimentación animal mitos y realidades</t>
  </si>
  <si>
    <t>Bio D S.A; Fedegan</t>
  </si>
  <si>
    <t>Ganderos, estudiantes de zootecnia y administración agropecuaria, profesionales agropecuarias y todos los interesados en el tema</t>
  </si>
  <si>
    <t>Seminario de actualización en sistemas de información geografica</t>
  </si>
  <si>
    <t>Egresados y estduiantes del programa de tecnologia en Cartografia, Estudiantes de todas aquellas areas relacionadas el manejo y procesamiento de información, interesados en ele area de sistemas de información geografica y cartogfrfaica, comunidad en general</t>
  </si>
  <si>
    <t xml:space="preserve">Curso teorico practico en informatica basica </t>
  </si>
  <si>
    <t>Corporación colectivo de agroecologia tierra libre</t>
  </si>
  <si>
    <t>Vendedores informales del municipio de Fusagasugá</t>
  </si>
  <si>
    <t xml:space="preserve">curso administración en seguridad insutrial y salud ocupacional </t>
  </si>
  <si>
    <t>Estudiantes, emprendedores y profesionales interesados en manejar el programa de salud y seguridad ocupacional en el trabajo y empresas</t>
  </si>
  <si>
    <t>Estudiantes de pregrado de la Facultad de administración, empresarios</t>
  </si>
  <si>
    <t>Curso en normas internacionales de información financiera NIIF</t>
  </si>
  <si>
    <t>profesionales de la contaduria publica, gerente de organizaciones empresariales, profesionales de carreras afines, estudiantes de ultimos semestres de contaduria e  interesados en el tema</t>
  </si>
  <si>
    <t>2.1</t>
  </si>
  <si>
    <t>Curso de excel financiero</t>
  </si>
  <si>
    <t>Estudinates Udec, graduados Udec y demas comunidad interesada en el curso</t>
  </si>
  <si>
    <t>Diplomado en gestión empresarial con enfasis en economia social</t>
  </si>
  <si>
    <t>Asociación de madres emprendedoras de Nariño Cundinamarca</t>
  </si>
  <si>
    <t>Diplomado gestión de empresas turisticas</t>
  </si>
  <si>
    <t>Estudiantes y graduados del programa de tecnologia de gestión turistica y hotelera; Funcionarios de nivel tecnico de las organizaciones hoteleras de los municipios de Flandes, Girardot y Ricaurte</t>
  </si>
  <si>
    <t>curso de excel financiero aplicado</t>
  </si>
  <si>
    <t>Lideres cuyo desempeño este relacionado con la gestión financiera empresarial, profesionales del area administrativa y afines, microempresarios y demas que deseen adquirir conocimientis en Excel y sus aplicaciones financieras</t>
  </si>
  <si>
    <t>Curso SIIgo</t>
  </si>
  <si>
    <t>Conferencia en actualización tributaria 2014</t>
  </si>
  <si>
    <t>Egresados, empresarios, gerentes, directores de area y demas profesionales interesados en actualizar sus conocimientos relacionados con los aspectos contables y tributarios de las organizaciones</t>
  </si>
  <si>
    <t>Curso basico de turismo</t>
  </si>
  <si>
    <t>Madres de cabeza de familia, miembros del consejo territorial de planeación, dignatarios de las juntas de acción comunal, y dignatarios de la asociación municipal de juntas de Acción comunal de Girardot</t>
  </si>
  <si>
    <t>Encuentro regional de gestión humana "el futuro de las pensiones"</t>
  </si>
  <si>
    <t>Empresarios, lideres de areas de gestión humana, docentes, estudiantes y profesionales</t>
  </si>
  <si>
    <t>seminario protocolo y etiqueta</t>
  </si>
  <si>
    <t>publico en general</t>
  </si>
  <si>
    <t>uso de tecnologias en adultos mayores</t>
  </si>
  <si>
    <t>Adultos mayores o personas con mas de 50 años de edad que deseen aprender a manejar computadores, internet, celulares</t>
  </si>
  <si>
    <t>Diplomado en logistica integral</t>
  </si>
  <si>
    <t>Funcionarios del sector privado y publico que desempeñan las siguientes funciones: directores de logistica, de producción y de procesos industriales, de administracion de la cadena de suminiestros, y aquellos que trabajen en areas afines de la logistica como son el almacenamiento, transporte y distribución.</t>
  </si>
  <si>
    <t>Conferencia en normas internacionales de información financiera</t>
  </si>
  <si>
    <t>estudiantes universitarios, profesionales de diferentes disciplinas, microempresarios, empresarios, emprendedores, empleados, propietarios d enegocios, y en general cualquier perona con el interes de conocer las NIIF</t>
  </si>
  <si>
    <t>Colombia, una raza de lideres</t>
  </si>
  <si>
    <t>Lideres gestores de empresas del sector turistico y entidades de apoyoal sector de Fusagasugá</t>
  </si>
  <si>
    <t xml:space="preserve">Primer encuetro de empresarios UDEC </t>
  </si>
  <si>
    <t>Curso de BPM</t>
  </si>
  <si>
    <t>personal joven y adulto</t>
  </si>
  <si>
    <t>Conferencia administración del riesgo y NIIF</t>
  </si>
  <si>
    <t>Facultad de ciencias administrativas, economicas y contables-estensión universitaria y comunicaciones</t>
  </si>
  <si>
    <t>comunidad en general interesados en la reglamentación de las normas internacionales de información financiera y la administración del riesgo</t>
  </si>
  <si>
    <t>Primer duelo de emprendedores UDEC estrategia y audacia</t>
  </si>
  <si>
    <t>desarrollo empresarial</t>
  </si>
  <si>
    <t>Incubadora de empresarios del CDEEM</t>
  </si>
  <si>
    <t>visitas empresariales</t>
  </si>
  <si>
    <t>Encuentro con amor por la escuela Cerro Guabinal</t>
  </si>
  <si>
    <t xml:space="preserve">Estudiantes de basica primaria de la escuela cerro Guabinal </t>
  </si>
  <si>
    <t>Seminario taller en contabilidad y finanzas basicas</t>
  </si>
  <si>
    <t>Este seminario taller se encuentra dirigido a los lideres y miembros de las entidades sin animo de lucro ESAL</t>
  </si>
  <si>
    <t>Conferencia hablemos de comercio internacional</t>
  </si>
  <si>
    <t xml:space="preserve">lideres y empresarios locales y regionales cuyo desempeño este relacionado con la gestión de clientes y mercados de cualquier sector de la economia </t>
  </si>
  <si>
    <t>II encuentro de investigadores y semilleros</t>
  </si>
  <si>
    <t xml:space="preserve">docentes , estudiantes e investigadores de las areas administrativas, economivcas y contables de la Universidad de Cundinamarca </t>
  </si>
  <si>
    <t>Ubaté, Chia, Facatativá, Girardot y Fusagasugá</t>
  </si>
  <si>
    <t>Foro academico practico</t>
  </si>
  <si>
    <t>Actividad ludica-academico</t>
  </si>
  <si>
    <t>Estudiantes, profesores y empleados de la sede de la Universidad en Chía</t>
  </si>
  <si>
    <t>Estudiantes,profesores y empleados de la sede de la Universidad de Chía</t>
  </si>
  <si>
    <t>actividad ludica-academico</t>
  </si>
  <si>
    <t>Estudiantes, profesores, y empleados de la sede de la Universidad en Chía</t>
  </si>
  <si>
    <t>Lideres y personas en general interesados en la generación en redes de mercadeo o multinivel</t>
  </si>
  <si>
    <t>Conferencia Netrwork marketing, el negocio del siglo XXI</t>
  </si>
  <si>
    <t>Curso proyecto de empresa</t>
  </si>
  <si>
    <t>El consejo consultivo de la mujer del Municipio de Ubaté</t>
  </si>
  <si>
    <t>ciclo de conferencias "experiencias de vida" "como combatir la corrupción" "oportunidades de superación profesional"</t>
  </si>
  <si>
    <t>Estudiantes de la Universidad de Cundinamarca, sede Chía, preferiblemente del programa de administración de empresas</t>
  </si>
  <si>
    <t>programa "compartiendo con la comunidad"</t>
  </si>
  <si>
    <t>Cotá y Chía</t>
  </si>
  <si>
    <t>A niños, adolescentes, mamas de los municipios de Chía, Cota y Sesquilé por parte de los estduiantes de la Universidad de Cundinamarca, Sede Chía, preferiblemente del programa de administración de empresas</t>
  </si>
  <si>
    <t xml:space="preserve">Conferencia estudio financiero </t>
  </si>
  <si>
    <t>Estudiantes de octavo y noveno semestre de la noche</t>
  </si>
  <si>
    <t xml:space="preserve">Curso de contabilidad II </t>
  </si>
  <si>
    <t>Las mujeres que integran al consejo consultivo de la mujer</t>
  </si>
  <si>
    <t>Estudiantes de los diferentes programas academicos de la Universidad de Cundinamarca sede Ubaté</t>
  </si>
  <si>
    <t>primer foro regional Udecino, desarrollo economico, medio ambiente y responsabilidad social y empresarial</t>
  </si>
  <si>
    <t>Los pecados capitales en el desarrollo empresarial</t>
  </si>
  <si>
    <t>Camara de comercio de Bogotá</t>
  </si>
  <si>
    <t>A la comunidad empresarial, los estudiantes, docentes y directivos del entorno y del municipio de Chía, zipaquira, Cota y Ubaté</t>
  </si>
  <si>
    <t>Curso de contabilidad III</t>
  </si>
  <si>
    <t xml:space="preserve">Curso de contabilidad I </t>
  </si>
  <si>
    <t>Las mujeres que integran el consejo consultivo de la mujer</t>
  </si>
  <si>
    <t>Encuentro jovenes constructores de paz</t>
  </si>
  <si>
    <t>Laboratorio taller- hacia una sensibilización de la responsibilidad social Univeristaria sobre el papel de la extensión universitaria y los graduados de la Universidad de Cundinamarca</t>
  </si>
  <si>
    <t>dependencias</t>
  </si>
  <si>
    <t>Clasificación manejo y disposición de residuos peligrosos y sustancias quimicas</t>
  </si>
  <si>
    <t>Funcionarios de la Universidad de Cundinamarca que laboran en el area de mantenimiento, servicios generales y coordinadores de laboratorios</t>
  </si>
  <si>
    <t>dependencia: salud ocupacional</t>
  </si>
  <si>
    <t>Conferencia historia de los medios de comunicación</t>
  </si>
  <si>
    <t>Oficina asesora de comunicaciones</t>
  </si>
  <si>
    <t>estudiantes, docentes y colaboradores de lso procesos estrategicos, misionales, apoyo y seguimiento, evaluacion y control</t>
  </si>
  <si>
    <t>I jornada de sensiblización 2014 de la relación en el sector externo</t>
  </si>
  <si>
    <t>percepción sobre la trayectoria movilidad social, cobertura e impacto de los graduados de la Universidad de Cundinamarca y que se han visibilizado exitosamente desde su que hacer profesional</t>
  </si>
  <si>
    <t>Laboratorio taller-elementos ontologicos que sustentan el trabajo de la extensión universitaria y el que hacer de los graduados de la Universidad de Cundinamarca</t>
  </si>
  <si>
    <t>Encuentro regional con autoridades academicas</t>
  </si>
  <si>
    <t>Curso en metodologia de aprendizaje facil de ingles</t>
  </si>
  <si>
    <t>Curso de frances nivel basico A1</t>
  </si>
  <si>
    <t>Estudiantes, profesores,administrativos y comunidad en general</t>
  </si>
  <si>
    <t>dependencias: Dirección extensión Universitaria</t>
  </si>
  <si>
    <t>Socialización del conocimiento informado medico</t>
  </si>
  <si>
    <t>Director medico, coordinadores medicos, especialidades, coordinadores  talento humano gestión de calidad; talento humano de la Universidad de Cundinamarca</t>
  </si>
  <si>
    <t>Facultad de ciencias de la salud</t>
  </si>
  <si>
    <t>Taller ludico recreación madres adolescentes reto social de academia</t>
  </si>
  <si>
    <t>secretaria de salud de Girardot, Cundinamarca</t>
  </si>
  <si>
    <t>Las adolescentes gestantes, puerperas y lactantes de los diferentes barrios del muncipio de Girardot</t>
  </si>
  <si>
    <t>Curso formación de lideres en cuidado sexual</t>
  </si>
  <si>
    <t>Estudiantes de 10 y 11 de la institución educativa tecnico Atanasio (18 estudiantes)</t>
  </si>
  <si>
    <t>Prevención de embarazos en adolescentes</t>
  </si>
  <si>
    <t>secretraia de salud de Girardot-Eps Caprecom</t>
  </si>
  <si>
    <t>instituciones educativas: Francisco manzanera, Atanasio Girardot, presentación, Fraternidad, normal superior, Barbula, Los andes, El americano, liceo moderno, club de leones, cooperativo, estudiantes UDEC</t>
  </si>
  <si>
    <t xml:space="preserve">La farmacologia abordada desde el cuidado de enfermeria </t>
  </si>
  <si>
    <t>personal profesional y auxiliar de enfermeria, estudiantes de enfermeria</t>
  </si>
  <si>
    <t>Decima jornada de sensibilización frente al uso o abuso de drogas licitas como bebidas energizantes y marihuana</t>
  </si>
  <si>
    <t>jornada</t>
  </si>
  <si>
    <t>Electiva II estrategias promocionales en el trabajao comunitario</t>
  </si>
  <si>
    <t>Estudiantes y funcionarios de la Universidad de Cundinamarca y estudiantes de colegios</t>
  </si>
  <si>
    <t>Actividad fisica musicalizada</t>
  </si>
  <si>
    <t>actividad fisica</t>
  </si>
  <si>
    <t>Población estudiantil de Institución educativa tecnica Atanasio Girardot cursos 703, 1102</t>
  </si>
  <si>
    <t xml:space="preserve">curso lideres en primeros auxilios </t>
  </si>
  <si>
    <t>Poblacion estudiantil de los grados 10 y 11 que deban 40 horas de servicio social y ademas quieran conformar el grupo de primeros auxiliosde la institucion educativa tecnica Atanasio Girardot</t>
  </si>
  <si>
    <t>Estrategias para enfrentar el uso y abuso de sustancias psicoactivas</t>
  </si>
  <si>
    <t>Al personal de vigilancia, servicios generales, mantenimiento, conductores, personal de apoyo como fotocopiadora, cafeterias y venta de minutos</t>
  </si>
  <si>
    <t>Programa de promoción de la salud y prevención de la enfermedad en mujeres durante el periodo de climaterio y menopausia</t>
  </si>
  <si>
    <t>a un grupo de mujeres en periodo de climaterio que laboran en la Universidad de Cundinamarca</t>
  </si>
  <si>
    <t>Conferencia actualización del proceso de administración de los biologos</t>
  </si>
  <si>
    <t>personal de enfermeria intramural y extramural del HUS Girardot y de los municipios de Nilo, Nariño, Guataqui.</t>
  </si>
  <si>
    <t xml:space="preserve">Movilización proyecto de vida </t>
  </si>
  <si>
    <t>Las instituciones educativas: Antonio santo, nuevo horizonte, liceo los Andees, la presentación, Americano, Eduardo Santos, Puerto Montero y puerto Mongui; Estudiantes UDEC</t>
  </si>
  <si>
    <t>Valoración alimentaria y nutricional a los estudiantes de la Universidad de Cundinamarca</t>
  </si>
  <si>
    <t>Secretaria de salud de Girardot y del departamento de Cundinamarca y EPS salud total</t>
  </si>
  <si>
    <t>curso administración segura de medicamentos</t>
  </si>
  <si>
    <t>Personal auxiliares de enfermeria de la Nueva Clinica San Sebastian</t>
  </si>
  <si>
    <t>Seminario taller preparación para la maternidad y paternidad</t>
  </si>
  <si>
    <t>22.5</t>
  </si>
  <si>
    <t>Gestantes, pareja y familia de la comunidad Girardoteña y municipios aledaños</t>
  </si>
  <si>
    <t>Taller a cuidadores familiares de personas con enfermedad cronica</t>
  </si>
  <si>
    <t>Cuidadores familiares de las personas con enfermedad cronica</t>
  </si>
  <si>
    <t>dia de la familia</t>
  </si>
  <si>
    <t>celebración</t>
  </si>
  <si>
    <t>persona, familia y comunidad del barrio Goldota</t>
  </si>
  <si>
    <t>Curso actualización del proceso de administración de los biologos, al usuario con esquema de vacunación, garantizando una atención segura</t>
  </si>
  <si>
    <t>Actuación de enfermeria frente al cuidado integral al paciente</t>
  </si>
  <si>
    <t>Hospital Universitario la Samaritana Unidad funcional Girardot</t>
  </si>
  <si>
    <t>Enfermeras y auxiliares se enfermeria del Hospital Universitario la Samarita Unidad funcional Girardot</t>
  </si>
  <si>
    <t>Valoración alimentaria y nutricional a los trabajadores de la Universidad de Cundinamarca</t>
  </si>
  <si>
    <t>La secretaria de salud de Cundinamarca, los programas de salud sexual procreativo y salud ocupacional de la Universidad de Cundinamarca-seccional Girardot</t>
  </si>
  <si>
    <t>Trabajadores de la Universidad de Cundinamarca, 222 funcionarios</t>
  </si>
  <si>
    <t>Manejo de riesgo en salud publica en los sitios de lenocinio</t>
  </si>
  <si>
    <t>visita</t>
  </si>
  <si>
    <t>Secretaria de salud municipal, policia comando Girardot</t>
  </si>
  <si>
    <t>Dueños, administradores, meseros, encargados de seguridad, servicios generales y las trabajadoras sexuales de los establecimientos comerciales dedicados a la prostitución del municipio de Girardot</t>
  </si>
  <si>
    <t>Curso taller reanimación cardiopulmonar soporte vital basico y avanzado</t>
  </si>
  <si>
    <t>Personal profesional, tecnico y auxiliar del area de la salud: enfermeria, medicina, estduiantes de medicina y enfermeria terapia respiratoria y otros profesionales del area de la salud</t>
  </si>
  <si>
    <t>seminario promoción y prevención VIH- SIDA</t>
  </si>
  <si>
    <t>estudiantes, docentes y administrativos, interesados en el conocimiento de la promoción y prevención del VIH-sida</t>
  </si>
  <si>
    <t>Modelo educativo cuidado integral a la puerpera, recien nacido y grupo familiar</t>
  </si>
  <si>
    <t>sesion educativa</t>
  </si>
  <si>
    <t>puerperas y grupo familiar Hospital Universitario de la Samaritana-Unidad funcional Girardot servicio de obstetricia 4 piso</t>
  </si>
  <si>
    <t>Talleres ludicos recreativos movilización de autoestima</t>
  </si>
  <si>
    <t>secretaria de salud de Girardot</t>
  </si>
  <si>
    <t>estudiantes de la Universidad de Cundinamarca-Girardot e instituciones educativas del municipio, Colegio departamental, Maria auxiliadora, liceo moderno, ramon Bueno, Romega, San Luis Gonzaga, santa Amrta, Nuestra señora del Pilar, divino niño</t>
  </si>
  <si>
    <t>Conferencia implementación de planes de mejoramiento</t>
  </si>
  <si>
    <t>Coordinadora del departamento de enfermeria Gina Zamudio y demas personal de enfermeria de los servicios de hospitalización 5° y 6° piso NCSS</t>
  </si>
  <si>
    <t>Gestión y apoyo de la realización de los planes de mejoramiento de los servicios de enfermeria del hospital San Rafael del Espinal</t>
  </si>
  <si>
    <t>comité</t>
  </si>
  <si>
    <t>Seminario taller responsabilidad deontologia del profesional de enfermeria</t>
  </si>
  <si>
    <t>tribunal etica de enfermeria región centro oriental</t>
  </si>
  <si>
    <t>Dirigida a profesionales en enfermeria, estduiantes y docentes de las sedes y seccionales de la Universidad de Cundinamarca: Fusagasugá, Girardot, Bogotá,Espinal, Viota, Tocaima</t>
  </si>
  <si>
    <t>promoción y prevención sexual en escolares y adolescentes</t>
  </si>
  <si>
    <t>Unidad amigable de los adolescentes y jovenes de la Universidad de Cundinamarca, secretaria de salud Municipal</t>
  </si>
  <si>
    <t>Estudiantes de los diferentes Colegios de Girardot, a sus docentes y personal que deseen participar de la jornada en salud y procreativa</t>
  </si>
  <si>
    <t xml:space="preserve">II foro por la prevención de turismo sexual en Girardot </t>
  </si>
  <si>
    <t>Unidad amigable de los adolescentes y jovenes de la Universidad de Cundinamarca, secretaria de salud Muncipal, Hospital Universitario la Samaritana unidad funcional Girardot y el programa de tecnologia en hoteleria y turismo, UDEC</t>
  </si>
  <si>
    <t>Dueños, gerentes y administradores del sector hotelero de la Ciudad de Girardot</t>
  </si>
  <si>
    <t>Quinto foro "el joven frente al riesgo"</t>
  </si>
  <si>
    <t>estudiantes de los colegios Manuel Elkin Patarroyo y institución educativa Policarpa Salavarrieta de los grados 8°9°10°11° basica secundaria</t>
  </si>
  <si>
    <t>Corpografia alineación colectiva: Religión y medios de comunicación</t>
  </si>
  <si>
    <t>Conmemoración dia del enfermero</t>
  </si>
  <si>
    <t>Actividad academica cultural</t>
  </si>
  <si>
    <t>Docentes y estudiantes del programa de enfermeria y enfermeros de las IPS en convenio con docencia servicio, graduados</t>
  </si>
  <si>
    <t>Construyendo mi propia alimentación</t>
  </si>
  <si>
    <t>Todos los adolescentes de la Institución educativa Tecnica Atanasio girardot</t>
  </si>
  <si>
    <t xml:space="preserve">Educación en salud al preescolar , escolar y adolescente </t>
  </si>
  <si>
    <t>Estudiantes de basica primaria de la Institucion esucativa Nuevo Horizonte</t>
  </si>
  <si>
    <t>Jornada de salud sexual y procreativa universidad de Cundinamarca Sede Facatativá</t>
  </si>
  <si>
    <t>Bienestar Universitario</t>
  </si>
  <si>
    <t>Estudiantes de los diferentes programas de la Universidad de Cundinamarca</t>
  </si>
  <si>
    <t>Seminario taller en prevención y promoción de los efectos del consumo de sustancias psicoactivas</t>
  </si>
  <si>
    <t>programa de spa, lqa secretaria de salud de Girardot, electiva II</t>
  </si>
  <si>
    <t>Estudiantes de la Universidad de Cundinamarca</t>
  </si>
  <si>
    <t>Habilidades para los procesos de gestión</t>
  </si>
  <si>
    <t>Estudiantes de los primeros semestres del programa de enfermeria; estudiantes 10° y 11° de bachillerarto</t>
  </si>
  <si>
    <t>Encuentro de madres adolescentes</t>
  </si>
  <si>
    <t>La secretaria de salud de Girardot, Hospital Universitario Samaritana</t>
  </si>
  <si>
    <t>Los adolescentes gestantes, puerperas y lactantes adoelscentes de los diferentes barrios del Municipio de Girardot</t>
  </si>
  <si>
    <t>Proyección de salud</t>
  </si>
  <si>
    <t>jornada de salud</t>
  </si>
  <si>
    <t>Secretaria de salud de Girardot HUS Gdot</t>
  </si>
  <si>
    <t>Familias del barrio Solaris de lso niveles I y II que oertenezcan al regimen subsidiado EPS, en condiciones de vulnerabilidad de Giradot, población que es asignada por la secretaria se dalud a traves de la coorsinación del PIC</t>
  </si>
  <si>
    <t>Curso de profundización en gestión organizacional para mipymes</t>
  </si>
  <si>
    <t>seminario taller en liderazgo grupo 3</t>
  </si>
  <si>
    <t>Entidades sin animo de lucro fusagasugá-región; ASOEMAF, Tierra de leche y miel</t>
  </si>
  <si>
    <t>Conferencia emprendimiento una forma de vivir</t>
  </si>
  <si>
    <t xml:space="preserve">ciclo de conferencias "experiencias de vida" </t>
  </si>
  <si>
    <t>Estudiantes del colegio I.E.M Francisco Jose de Caldas</t>
  </si>
  <si>
    <t>Establecimiento carcelario Fusagasugá</t>
  </si>
  <si>
    <t>II foro regional Udecino, desarrollo economico, medio ambiente y responsabilidad social empresarial</t>
  </si>
  <si>
    <t>Informatica basica Grupo VII</t>
  </si>
  <si>
    <t>Curso</t>
  </si>
  <si>
    <t>A la población de Ubaté vinculados con Asojuntas Ubaté</t>
  </si>
  <si>
    <t>Seminario modelo estandar de control interno</t>
  </si>
  <si>
    <t>extensión y comunicaciones</t>
  </si>
  <si>
    <t>Profesionales con cargos en control interno, profesionales de organizaciones publicas</t>
  </si>
  <si>
    <t xml:space="preserve">Informatica basica grupo X </t>
  </si>
  <si>
    <t>Informatica basica grupo IX</t>
  </si>
  <si>
    <t>Informatica basica grupo VIII</t>
  </si>
  <si>
    <t>Curso en desarrollo estrategico de las organizaciones solidarias</t>
  </si>
  <si>
    <t>Gerentes, directivos, socios, afiliados a cooperativas, fondos de empleados y asociaciones mutuales</t>
  </si>
  <si>
    <t>Curso en seguridad industrial y salud ocupacional</t>
  </si>
  <si>
    <t>personas con conocimiento en excel avanzado que quieran mejorar su desempeño en las herramientas financieras de excel</t>
  </si>
  <si>
    <t>II duelo de emprendedores "estrategia y audacia"</t>
  </si>
  <si>
    <t>Encuentro empresarial</t>
  </si>
  <si>
    <t>Estudiantes emprendedores de la Universidad de Cundinamarca</t>
  </si>
  <si>
    <t>Curso la pasión de la inteliegencia emocional</t>
  </si>
  <si>
    <t>Lideres, padres de familia, juventudes, estduiantes, empresarios y comunidad en general</t>
  </si>
  <si>
    <t>Feria de empleo y emprendimiento del municipio de Chía</t>
  </si>
  <si>
    <t>Alcaldia Chía</t>
  </si>
  <si>
    <t>Estduiantes-empresarios de las Universidades de Cundinamarca Chía; Empresarios del municipio</t>
  </si>
  <si>
    <t>Curso de excel financiero II</t>
  </si>
  <si>
    <t>IIPa 2014</t>
  </si>
  <si>
    <t>IIPA 2014</t>
  </si>
  <si>
    <t>Diplomado en gerencia del talento humano</t>
  </si>
  <si>
    <t>directores de recursos humanos, de relaciones industriales, de administración de personal, de selección y desarrollo de personal, de bienestar laboral, de capacitación y desarrollo</t>
  </si>
  <si>
    <t>Seminario taller en liderazgo grupo 2</t>
  </si>
  <si>
    <t>Entidades sin animo de lucro de Cabrera</t>
  </si>
  <si>
    <t>Conferencia en competitividad y desarrollo en Cundinamarca</t>
  </si>
  <si>
    <t>Empresarios, estudiantes, emprendedores y todas aquellas personas interesadas en fortalecer sus conocimientos y aprender estrategias para mejorar el servicio al cliente tanto interno como externo</t>
  </si>
  <si>
    <t>Seminario-innovación, liderazgo y planeación</t>
  </si>
  <si>
    <t>Alcaldia de fusagasugá-secretaria de desarrollo economico</t>
  </si>
  <si>
    <t>Emprendedores que desean crear nuevas ideas de negocio o fortalecer las que estan desarrollando con cobertura en la región del Sumapaz</t>
  </si>
  <si>
    <t>V foro metodologico de investigación</t>
  </si>
  <si>
    <t>Estudiantes y docentes de los programas administración de empresas y contaduria publica</t>
  </si>
  <si>
    <t>Diseño estrategico en servicio al cliente</t>
  </si>
  <si>
    <t>Seminario modulo 2 internacionalización de la empresa para microempresarios y madres cabeza de familia de la región del Sumapaz, en el Municipio de Fusagasugá</t>
  </si>
  <si>
    <t>Microempresarios y madres del municipio de Fusagasugá</t>
  </si>
  <si>
    <t>3.1</t>
  </si>
  <si>
    <t>Curso de actualización contable nivel I</t>
  </si>
  <si>
    <t>Estudiantes de contaduria y administración de empresas seccional Ubaté</t>
  </si>
  <si>
    <t>Conferencia tomemonos un café y hablemos de nuevos modelos de negocios</t>
  </si>
  <si>
    <t>Curso gestionando lideres</t>
  </si>
  <si>
    <t>lideres, padres de familia, jueventudes, estudiantes, empresarios y comunidad en general</t>
  </si>
  <si>
    <t>Comprensión e interpretación de lectura II</t>
  </si>
  <si>
    <t>Estudiantes de noveno y decimo semestre de administración de empresas</t>
  </si>
  <si>
    <t>Extensión - comunicaciones</t>
  </si>
  <si>
    <t>Encuentro internacional de investigadores</t>
  </si>
  <si>
    <t>11.5</t>
  </si>
  <si>
    <t>docentes, estdudiantes e investigadores de las areas administrativas, economicas y contables de la Universidad de Cundinamarca, sede Fusagasugá, seccional Ubaté, Extensiones Chía, Facatativa y Girardot</t>
  </si>
  <si>
    <t>Curso de contabilidad basica modulo I para juntas de acción comunal en el municipio de Fusagasugá</t>
  </si>
  <si>
    <t>Hombres y mujeres que desarrollan actividad en las juntas de acción comunal del municipio de Fusagasugá</t>
  </si>
  <si>
    <t>III encuentro de jornada con amor</t>
  </si>
  <si>
    <t>Estudiantes de la comunidad educativa de la escuela Cerro Guavinal adscrita a la institución Educativa rural Luis Antonio Duque Peña</t>
  </si>
  <si>
    <t>Seminario taller de medios magneticos para la DIAN años gravable 2014</t>
  </si>
  <si>
    <t>Extensión-comunicaciones</t>
  </si>
  <si>
    <t>Personas naturales y juridicas que esten obligados a suministrar información tributaria para la vigencia del 2014; Estudiantes y graduados Udecinos, estudiantes y graduados de otras Universidaaades en areas financieras, contables, juridicas y demas comunidad de Fusagasugá interesada en el tema</t>
  </si>
  <si>
    <t>II encuentro graduados programas de tecnologia en gestión turistica y hotelera</t>
  </si>
  <si>
    <t>Encuentro</t>
  </si>
  <si>
    <t>Graduados del programa y la Universidad con el seguimiento a los graduados para revisar el impacto con el sector productivo</t>
  </si>
  <si>
    <t>proyecto de capacitación para batallon del Sumapaz N.39 militares, emprendimiento y contabilidad basica en el Municipio de Fusagasugá</t>
  </si>
  <si>
    <t>Al personal que desarrollan actividad en el Batallon N°39 Via Arbelaez</t>
  </si>
  <si>
    <t>Seminario modulo I Gestión empresarial para microempresarios y madres cabeza de familia de la región del Sumapaz</t>
  </si>
  <si>
    <t>Hombres y mujeres, que desarrollan actividad como empresarios y madres cabeza de hogar  del Municipio de Fusagasugá</t>
  </si>
  <si>
    <t>Curso de cocina navideña</t>
  </si>
  <si>
    <t>Estudiantes y graduados del programa de tecnologia de gestión turistica y hotelera; Funcionarios, estudiantes de otras Universidades, Estudiantes de instituciones educativas oficiales y privadas del Municipio de Girardot y Comunidad en general</t>
  </si>
  <si>
    <t>Curso basico en turismo</t>
  </si>
  <si>
    <t>Estudiantes de grado de la Institución Educativa fundadores "Ramon Bueno y Jose Triana"</t>
  </si>
  <si>
    <t>Seminario en turismo integral</t>
  </si>
  <si>
    <t>5° 9° 10° 11° de la Institución educativa rural Luis Antonio Duque</t>
  </si>
  <si>
    <t>foro politica publica-sectorial de turismo de Girardot</t>
  </si>
  <si>
    <t>Estudiantes del programa de tecnologia en gestión turistica y hotelera, docentes, administrativos y personas interesadas en el tema</t>
  </si>
  <si>
    <t>Curso de excel financiero aplicado</t>
  </si>
  <si>
    <t>Concurso de fotografia turistica "una mirada de Girardot turistica"</t>
  </si>
  <si>
    <t>Estudiantes y graduados del programa de tecnologia de gestión tursitica y hotelera, comunidad udecina y comunidad de Girardot</t>
  </si>
  <si>
    <t>Curso de emprendimiento y contabilidad basica para microempresarios en el municipio de Fusagasugá</t>
  </si>
  <si>
    <t>Hombres y mujeres que desarrollan actividad como microempresarios del municipio de Fusagasugá</t>
  </si>
  <si>
    <t>1.1</t>
  </si>
  <si>
    <t>Curso de emprendimiento y contabilidad basica para población victima del conflicto armado</t>
  </si>
  <si>
    <t>Hombres y mujeres, de la población victima de conflicto del municipio de Fusagasugá</t>
  </si>
  <si>
    <t>Curso de emprendimiento y gestión empresarial modulo II JAC</t>
  </si>
  <si>
    <t xml:space="preserve">Curso de emprendimiento y contabilidad basica para madres comunitarias y madres de cabeza de familia </t>
  </si>
  <si>
    <t>Mujeres que desarrollan actividades en el municipio de Fusagasugá</t>
  </si>
  <si>
    <t>Diplomado en gerencia de mercadeo y ventas</t>
  </si>
  <si>
    <t>Seminario-taller en liderazgo</t>
  </si>
  <si>
    <t>Entidades sin animo de lucro Fusagasugá-región</t>
  </si>
  <si>
    <t>Profesionales graduados de la Universidad de Cundinamarca</t>
  </si>
  <si>
    <t>Extensión y comunicaciones</t>
  </si>
  <si>
    <t>Administradores de propiedad horizontal, miembros de consejo de administración, comité de convivencia contadores, revisores fiscales, abogados y demas residentes y propietarios en propiedad horizontal, estudiantes de contaduria publica</t>
  </si>
  <si>
    <t>Gestión asiatica, un camino hacia la prosperidad</t>
  </si>
  <si>
    <t>Microempresariso, gerentes, administradores y personal de mandos medios de Pymes, asesores y consultores empresariales, estudiantes y toda persona interesada en el tema.</t>
  </si>
  <si>
    <t>Seminario-taller en procesos administrativos y contables</t>
  </si>
  <si>
    <t>PERIODO</t>
  </si>
  <si>
    <t>PROGRAMA</t>
  </si>
  <si>
    <t>CLASE DE EVENTO</t>
  </si>
  <si>
    <t xml:space="preserve">EVENTO DE </t>
  </si>
  <si>
    <t>INTENSIDAD HORARIA</t>
  </si>
  <si>
    <t>MODALIDAD</t>
  </si>
  <si>
    <t xml:space="preserve">CUPO MAXIMO </t>
  </si>
  <si>
    <t>INSCRITOS/ASISTENTES</t>
  </si>
  <si>
    <t>CERTIFICADOS</t>
  </si>
  <si>
    <t>EVENTO COMPARTIDO</t>
  </si>
  <si>
    <t>POBLACIÓN BENEFICIADA</t>
  </si>
  <si>
    <t>SEDE/SECCIONAL/EXTENSIÓN</t>
  </si>
  <si>
    <t>FACULTAD QUE SOPORTA EL EVENTO</t>
  </si>
  <si>
    <t>CERTIFICACIÓN</t>
  </si>
  <si>
    <t>UBICACIÓN</t>
  </si>
  <si>
    <t xml:space="preserve"> ubicación de la caja en el archivo</t>
  </si>
  <si>
    <t>ESTANTE 1</t>
  </si>
  <si>
    <t xml:space="preserve">Convenios </t>
  </si>
  <si>
    <t>Convenios</t>
  </si>
  <si>
    <t>CAJA 1</t>
  </si>
  <si>
    <t>CAJA 2</t>
  </si>
  <si>
    <t>CAJA 3</t>
  </si>
  <si>
    <t>ESTANTE 2</t>
  </si>
  <si>
    <t>Facultad de ciencias del deporte</t>
  </si>
  <si>
    <t>Facultad de ciencias administrativas</t>
  </si>
  <si>
    <t>CAJA 2.1</t>
  </si>
  <si>
    <t>ESTANTE 3</t>
  </si>
  <si>
    <t>Facultad de humanidades</t>
  </si>
  <si>
    <t>Facultad de ingeniería</t>
  </si>
  <si>
    <t>ESTANTE 4</t>
  </si>
  <si>
    <t>Dependencias</t>
  </si>
  <si>
    <t>ESTANTE 5</t>
  </si>
  <si>
    <t>CAJA 3.1</t>
  </si>
  <si>
    <t>CAJA 4</t>
  </si>
  <si>
    <t>CAJA 1.1</t>
  </si>
  <si>
    <t>Ubicación de la caja en el archivo</t>
  </si>
  <si>
    <t xml:space="preserve">Ubicación de la caja en el archivo </t>
  </si>
  <si>
    <t>Lideres responsables de la gestión administrativa de organizaciones con cobertura en la región del Sumapaz</t>
  </si>
  <si>
    <t>Primer congreso internacional de mercadeo, un mundo digital y experiencia para el clientes</t>
  </si>
  <si>
    <t>Congreso</t>
  </si>
  <si>
    <t>Estudiantes y docentes de la Universidad de Cundinamarca, estudiantes de facultades de administración de empresas y mercadeo de Universidades de Bogotá, empresarios, gerentes de mercadeo y profesionales interesados en mejorar su forma de analizar el meercadeo dek siglo XXI para obtener mejores resultados de negocio</t>
  </si>
  <si>
    <t>Curso herramientas financieras en excel</t>
  </si>
  <si>
    <t>profesionales de las distintas areas del conocimiento</t>
  </si>
  <si>
    <t>Ciclo de conferencias empresariales</t>
  </si>
  <si>
    <t>Proyección social</t>
  </si>
  <si>
    <t>Conferencia</t>
  </si>
  <si>
    <t>A microempresarios, docentes, estudiantes y publico en general que quiera adquirir nuevos conocimientos o reforzar loq ue tiene, sobre los diferentes temas de empresa, innovación, marketing y emprendimiento y NIIC y NIIF</t>
  </si>
  <si>
    <t>Diplomado en normas internacionales para PYMES</t>
  </si>
  <si>
    <t>Docentes de la facultad de ciencias administrativas, economicas  contables, contadores publicos, revisores fiscales, jefes de control interno, analistas financieros y de riesgo y en general personas interesadas en ampliar sus conocimientos</t>
  </si>
  <si>
    <t>FECHA DE INICIO</t>
  </si>
  <si>
    <t>FECHA DE FINALIZACIÓN</t>
  </si>
  <si>
    <t>Curso de informatica avanzada, Udec Chía-madres fundación CREINSER</t>
  </si>
  <si>
    <t>Electricidad basica</t>
  </si>
  <si>
    <t>La comunidad de Fusagasugá y sus alrededores</t>
  </si>
  <si>
    <t>Agile open education</t>
  </si>
  <si>
    <t>Agile open</t>
  </si>
  <si>
    <t>Comunidad academica de Colombia y estudiantes Udecinos, instituciones academicas invitadas de la región de Cundinamarca, Espinal e Ibague</t>
  </si>
  <si>
    <t>Uso de excel y access para el desarrollo de aplicaciones administrativas emmpresariales-veredas Chircales y el sedro, Municipio de Ubaté</t>
  </si>
  <si>
    <t>Capacitación</t>
  </si>
  <si>
    <t>Interlabco</t>
  </si>
  <si>
    <t>Población vulnerable: habitantes jovenes y adultos de las veredas chircales y ek Cedro del municipio de Ubaté</t>
  </si>
  <si>
    <t>Curso de informatica basica</t>
  </si>
  <si>
    <t>Comunidad en general que guste del conocimienti de la tecnologia, las maquinas y la informatica</t>
  </si>
  <si>
    <t xml:space="preserve">Formación de informatica basica </t>
  </si>
  <si>
    <t>Adultos de la población rural campesina habitantes de la vereda Bosachoque, Fusagasugá</t>
  </si>
  <si>
    <t>Comercio electronico</t>
  </si>
  <si>
    <t>Usuarios de la Universidad de Cundinamarca en sus sedes seccionales y extensiones</t>
  </si>
  <si>
    <t>Curso mantenimiento y emsamble de computadores</t>
  </si>
  <si>
    <t>A integrantes de la comunidad y alrededores quienes deseen conocer y diferenciar los diferentes componentes de un computador sus caracteristicas y aplicaciones, ensamblar y realizar mantenimiento preventivo nivel de hardware y software en un PC.</t>
  </si>
  <si>
    <t>2014-13-10</t>
  </si>
  <si>
    <t>III congreso internacional de ingenieria</t>
  </si>
  <si>
    <t>Curso informatica basica: Escuela Bosachoque, Macarena, refugio infantil</t>
  </si>
  <si>
    <t>Los estudiantes de primaria de las escuelas de Bosachoque, refugio infantil y escuela la Macarena</t>
  </si>
  <si>
    <t>Comunidad en general y estudiantes de Universidad de Cundinamarca</t>
  </si>
  <si>
    <t>Curso de programación basica en small basic</t>
  </si>
  <si>
    <t xml:space="preserve">Niños y jovenes vinculados al proyecto social "sembrando valores servir por amor" de la empresa Interlabco SAS </t>
  </si>
  <si>
    <t>Diplomado en E-commerce</t>
  </si>
  <si>
    <t>Egresados, funcionarios y usuarios de la Universidad de Cundinamarca en sus sedes, seccionales y extensiones</t>
  </si>
  <si>
    <t>Jornada de software libre: se libre, aprende libre, construye libre</t>
  </si>
  <si>
    <t>Docentes, estudiantes y publico en general</t>
  </si>
  <si>
    <t>I encuentro regional de ciencia y tecnologia</t>
  </si>
  <si>
    <t>Estudiantes y profesores de las distintas instituciones de educación superior  y basica media de la región del Sumapaz y del alto Magdalena. Y al publico en general interesado en participar</t>
  </si>
  <si>
    <t xml:space="preserve">Curso fundamentos de programación </t>
  </si>
  <si>
    <t>Estudiantes de diferentes programas de la facultad de ingenieria, tecnologos en producción, logistica y carreras afines, supervisores e inspectores de calidad, asistentes administrativos, administradores de Pymes, supervisores y almacenistas</t>
  </si>
  <si>
    <t>Curso de comunicación multimedial</t>
  </si>
  <si>
    <t>Comunidad en general que guste del conocimiento de la tecnologia, las maquinas y la informatica</t>
  </si>
  <si>
    <t xml:space="preserve">Seminario basico de word </t>
  </si>
  <si>
    <t>estudiantes de la facultad de ingenieria, administradores de pymes, tecnologos en producción, supervisores e instructores de calidad, etc.</t>
  </si>
  <si>
    <t>-</t>
  </si>
  <si>
    <t>Curso de fundamentos de VoIP y Asterik</t>
  </si>
  <si>
    <t>A la comunidad en general que tenga conocimientos basicos en manejo de computadores y redes. Estudiantes universitarios, y de secundaria. Tecnicos en sistemas o electronica</t>
  </si>
  <si>
    <t>Curso basico de programación web dinamica con PHP</t>
  </si>
  <si>
    <t>Estudinates de la Universidad de Cundinamarca; Egresados de la Universidad de Cundinamarca</t>
  </si>
  <si>
    <t>Fundación Creinser-Cajica</t>
  </si>
  <si>
    <t>2014 II</t>
  </si>
  <si>
    <t>Curso de arquitectura del computador</t>
  </si>
  <si>
    <t>Estudiantes de tercero, cuarto, quinto y octavo semestre del programa de ingenieria de sistemas</t>
  </si>
  <si>
    <t>Aplicaciones de las ciencias basicas</t>
  </si>
  <si>
    <t>Ingenierias</t>
  </si>
  <si>
    <t>Estudiantes, profesores y comunidad en general de la Universidad de Cundinamarca sede Facatativá</t>
  </si>
  <si>
    <t>Alfabetización basica computacion nivel I escuela de padres del Municipio de Ubaté</t>
  </si>
  <si>
    <t>Padres de familia pertenecientes al programa Escuela de padres municipio de Ubaté, orientado a los sectores mas vulnerables (Santa barbara, San Jose, Viento libre, Estadio, Cerrito)</t>
  </si>
  <si>
    <t>Estudiantes de primer semestre de la Universidad de Cundinamarca</t>
  </si>
  <si>
    <t>Preparación modulo razonamiento cuantitativo</t>
  </si>
  <si>
    <t>Estudiantes de programas tecnicos profesionales, tecnicos y profesionales de la Universidad de Cundinamarca, que hayan aprobadoe l 75% de lso creditos academicos del programa que cursan</t>
  </si>
  <si>
    <t>Cursos pruebas saber razionamiento cuantitativo</t>
  </si>
  <si>
    <t>Estudiantes de programas tecnicos profesionales, tecnicos y profesionales de la Universidad de Cundinamarca-Girardot, que cursen ultimo año de su profesión</t>
  </si>
  <si>
    <t>Curso de excel basico e intermedio</t>
  </si>
  <si>
    <t>Administración agropecuaria</t>
  </si>
  <si>
    <t>Estudiantes de administración agropecuaria</t>
  </si>
  <si>
    <t>Diseño de paginas web con html-php-css-js</t>
  </si>
  <si>
    <t xml:space="preserve">Alumnos de ingenieria de sistemas de la Universidad de Cundinamarca </t>
  </si>
  <si>
    <t>Curso fundamentos de matematica</t>
  </si>
  <si>
    <t>Estudiantes admitidos para cursar primer semestre en la Universidad de Cundinamarca</t>
  </si>
  <si>
    <t xml:space="preserve">Curso de excel aplicado a ciencias basicas </t>
  </si>
  <si>
    <t>Curso informatica basica</t>
  </si>
  <si>
    <t>Estudiantes de la escuela de auxiliares de enfemeria de Ubaté</t>
  </si>
  <si>
    <t xml:space="preserve">2014 II </t>
  </si>
  <si>
    <t>Proyecto "frente a una sexualidad responsable"</t>
  </si>
  <si>
    <t xml:space="preserve">si </t>
  </si>
  <si>
    <t>Colegio Atanasio Girardot</t>
  </si>
  <si>
    <t>Estudinates de sexto grado a once del colegio Atanasio Girardot</t>
  </si>
  <si>
    <t>Salida pedagogica - grupo de adulto mayor - Cassa Udec</t>
  </si>
  <si>
    <t>salida pedagogica</t>
  </si>
  <si>
    <t>Grupos de adultos mayores - Cassa Udec- programa de actividad fisica</t>
  </si>
  <si>
    <t>Jornada de autocuidado en salud sexual y  procreativa Fundes</t>
  </si>
  <si>
    <t>Jornada</t>
  </si>
  <si>
    <t>Fundes, unidad amigable de los adolescentes y jovenes UDEC y secretaria de salud de Espinal</t>
  </si>
  <si>
    <t>Estudiantes de la institución educativa Fundes, a sus docentes, funcionarios y personal que deseen participar de la jornada en salud sexual y procreativa</t>
  </si>
  <si>
    <t>La seguridad del paciente en la atención en salud</t>
  </si>
  <si>
    <t>Fusagasugá, Girardot</t>
  </si>
  <si>
    <t>Profesionales, de ciencias de la salud y estudiantes del ultimo semestre de formación</t>
  </si>
  <si>
    <t>Curso de primeros auxilios en nivel basico dirigido a las brigadas UDEC</t>
  </si>
  <si>
    <t>Brigadas de emergencia de la Universidad de Cundinamarca, sede Fusagasugá</t>
  </si>
  <si>
    <t>Talleres para cuidadores familiares de personas con enfermedad Cronica</t>
  </si>
  <si>
    <t>Cuidadores familiares o informales de las personas con enfermedad cronica</t>
  </si>
  <si>
    <t>Importancia de las vacunas, efectos posvacunas y los cuidados a seguir según la administración de biologicos para hijos menores de 5 años según el esquema de vacunación registrados en el programa amplio de inmunización PAI del E.S.E Hospital Universitario la Samaritana sede funcional Girardot</t>
  </si>
  <si>
    <t>Madres adolescentes de 11 a 21 años que se encuentre registradas en el programa amplio de inmunización PAI del E.S.E Hospital Universitario La samaritana sede funcional Girardot con niños menores de 5 años</t>
  </si>
  <si>
    <t>curso de primeros auxilios en nivel basico</t>
  </si>
  <si>
    <t>Brigada de emergencia de la Universidad de Cundinamarca</t>
  </si>
  <si>
    <t>seminario-taller de preparación fisico emocional para la maternidad y la paternidad</t>
  </si>
  <si>
    <t>III congreso de salud laboral entornos saludables-IV encuentro empresarial de salud laboral</t>
  </si>
  <si>
    <t>Arl positiva</t>
  </si>
  <si>
    <t>Gerentes de empresas, directores de recursos humanos, jefes de personal-directores y/o jefes, lideres sst, jefes y/o directores de talento humano, trabajadores y miembros del copasst</t>
  </si>
  <si>
    <t>XIII seminario - taller de educación y prevención integral "consecuencia del consumo de sustancias psicoactivas</t>
  </si>
  <si>
    <t>Estduiantes de instituciones educativas San Luis Gonzaga del municipio de Girardot</t>
  </si>
  <si>
    <t>Estrategias para enfrentar el uso y abuso de sustancias psicoactivas (SPA)</t>
  </si>
  <si>
    <t>Unidad amigable Universidad de Cundinamarca</t>
  </si>
  <si>
    <t>Curso taller en reanimación cardioplumonar soporte vital basico y avanzado</t>
  </si>
  <si>
    <t>Personal profesional, tecnico y auxiliar del area de la salud: enfermeria, medicina, estudiantes de medicina y enfermeria terapia respiratoria y otros profesionales del area de la salud</t>
  </si>
  <si>
    <t>Dueños, administradores, meseros, encargados de seguridad, servicios generales y las trabajadores sexuales de los establecimientos comerciales dedicados a la prostitución en el municipio de Girardot</t>
  </si>
  <si>
    <t>Manejo esencial de la cadena de frio para el talento humano de seguridad (servicio de vigilancia)</t>
  </si>
  <si>
    <t>Talento humano de seguridad (servicio de vigilancia) del hospital Universitario la Samaritana y puestos de salud</t>
  </si>
  <si>
    <t>Seminario "sensibilización en los efectos del consumo de spa como estrategia para la disminución de riesgo para la insttución educativa departamental Atanasio Girardot</t>
  </si>
  <si>
    <t>Unidad amigable, Universidad de cundinamarca, secretaria de salud de Girardot y el Colegio Ramon bueno y Jose Triana</t>
  </si>
  <si>
    <t>Al personal docente de vigilancia, servicios generales, mantenimiento, personal de apoyo y administrativo del Colegio departamental, atanasio Girardot.</t>
  </si>
  <si>
    <t>Estudiantes de 6 a 11 grado de la Institución educativa tecnico Atanasio Girardot</t>
  </si>
  <si>
    <t>consultorio</t>
  </si>
  <si>
    <t>padres de familia de estudiantes de los colegios Manuel Elkin Patarroyo, y cooperativo COMGIRARDOT de la ciudad de Girardot</t>
  </si>
  <si>
    <t>El joven al riesgo los padres, apoyo en la crianza de los hijos</t>
  </si>
  <si>
    <t>Seminario taller habilidades para los procesos de gestión de enfermeria</t>
  </si>
  <si>
    <t>Educación en salud al preescolar y adolescentes</t>
  </si>
  <si>
    <t>Proyecto de educación  en salud</t>
  </si>
  <si>
    <t>Estudiantes de undecimo grado del colegio cooperativo COMGIRARDOT; Estudiantes de segundo semestre del programa de enfermeria</t>
  </si>
  <si>
    <t>Manejo integral de paciente politraumatizado en situaciones de emergencias y desastres</t>
  </si>
  <si>
    <t>estudiantes de basica primaria de los centros educativos Puerto montero y Puerto Mongui</t>
  </si>
  <si>
    <t>Estudiantes de enfermeria de V semestre</t>
  </si>
  <si>
    <t>Encuentro academico Universidad Surcolombiana, Universidad de Cundinamarca</t>
  </si>
  <si>
    <t>Encuentro academico</t>
  </si>
  <si>
    <t>Universidad Surcolombiana, programa de enfermeria</t>
  </si>
  <si>
    <t>Estudiantes del programa de enfermeria de la Universidad Surcolombiana y la universidad de Cundinamarca, seccional Girardot, programa de enfermeria que desarrollan proyectos de investigación y proyeccion social desde el desarrollo academico</t>
  </si>
  <si>
    <t>Actuación de enfermeria frente al ciudadano integral al paciente</t>
  </si>
  <si>
    <t>HUSG</t>
  </si>
  <si>
    <t>Personal de enfermeria del Hospital Universitario La samaritana unidad funcional Girardot</t>
  </si>
  <si>
    <t>Curso taller: Reanimación cardiopulmonar soporte vital basico (BLS) soporte vital avanza (ACLS)</t>
  </si>
  <si>
    <t>Personal profesional, tecnico y auxiliar del area de la salud: enfermeria, medicina, estudiantes de medicina, enfermeria, terapia respiratoria y otros profesionales del area de la salud</t>
  </si>
  <si>
    <t xml:space="preserve">Administración segura de medicamentos grupo 1 </t>
  </si>
  <si>
    <t>Enfermeros de la Nueva Clinica San Sebastian - Girardot</t>
  </si>
  <si>
    <t>Administración segura de medicamentos grupo 2</t>
  </si>
  <si>
    <t>Programa madres adolescentes un reto social y academia "pautas de crianza y proyecto de vida"</t>
  </si>
  <si>
    <t>Jovenes adolescentes escolarizadas de 13 a 18 años en etapa de gestación, puerperio y lactancia materna de la Institución educativa Atanasio Girardot</t>
  </si>
  <si>
    <t>Lideres en primeros auxilios</t>
  </si>
  <si>
    <t>Población estudiantil de los grados 10 y 11 que deseen prestar sus servicio social y ademas quieran conformar el grupo de primeros auxilios de la Institución Educativa Tecnica Atanasio Girardot</t>
  </si>
  <si>
    <t>Lideres en educación sexual</t>
  </si>
  <si>
    <t>Estudiantes de 10 y 11 de la institución educativa tecnico Atanasio Girardot</t>
  </si>
  <si>
    <t>Festival juvenil metropolitano</t>
  </si>
  <si>
    <t>Consultorio</t>
  </si>
  <si>
    <t>Alcaldia de Girardot, la coordinación municipal de jueventudes, ssecretaria de salud de Girardot</t>
  </si>
  <si>
    <t>Jovenes Girardoteños y de la región asistentes al festival juvenil metropolitano</t>
  </si>
  <si>
    <t>Madres adolescentes un reto social y de salud</t>
  </si>
  <si>
    <t>Atención domiciliaria</t>
  </si>
  <si>
    <t>Secretaria de salud de Cundinamarca</t>
  </si>
  <si>
    <t>Las adolescentes gestantes, puerperas y lactantes del municipio de Girardot</t>
  </si>
  <si>
    <t>La ludica metodo sanador del cuerpo y del alma</t>
  </si>
  <si>
    <t>Coreografia cultural</t>
  </si>
  <si>
    <t>La comunidad Udecina, especialmente a los estudiantes; Invitados: familias de los estudinates, docentes de todas als carreras, administrativos de la seccional, vicerector academico, publico en general</t>
  </si>
  <si>
    <t>CD</t>
  </si>
  <si>
    <t>Jornada integral de la salud</t>
  </si>
  <si>
    <t>Atención integral en salud</t>
  </si>
  <si>
    <t>Secretaria de salud de Girardot-HUS GDOT</t>
  </si>
  <si>
    <t>Onceava jornada de sensibilización frente al uso o abuso de drogas licitas como en cigarrillo ¡y si te fumas uno mas!</t>
  </si>
  <si>
    <t>Familias del barrio Solaris de los niveles I y II que pertenezcan al regimen subsidiado EPS, en condiciones de vulnerabilidad de Giradot, población que es asignada por la secretaria se dalud a traves de la coorsinación del PIC</t>
  </si>
  <si>
    <t>Estudiantes de la Universidad de Cundinamarca - seccional Girardot</t>
  </si>
  <si>
    <t>Sensibilización en los efectos del consumo de spa como estrategia para la disminución de riesgo para la institución educación de riesgo para la Institución Educativa Fundadores</t>
  </si>
  <si>
    <t>Unidad amigable Universidad de Cundinamarca, Secretaria de salud de Girardot y el Colegio Ramon Bueno y Jose Triana</t>
  </si>
  <si>
    <t>Al personal de vigilancia, servicios generales, mantenimiento, personal de apoyo, del Colegio Ramón Bueno y Jose Triana Girardot</t>
  </si>
  <si>
    <t>A un grupo de mujeres de la comunidad Girardoteña y municipios Aledaños</t>
  </si>
  <si>
    <t>Socialización lineas de profundización I y II del programa de zootecnia</t>
  </si>
  <si>
    <t>Estudiantes, docentes y comunidad academica</t>
  </si>
  <si>
    <t>Proceso de fortalecimiento de la educación ambiental e investigación en el municipio de Girardot, Cundinamarca</t>
  </si>
  <si>
    <t>Instituciones educativas municipales</t>
  </si>
  <si>
    <t>Estudiantes de ingenieria ambiental y estudiantes de los colegios municipales</t>
  </si>
  <si>
    <t>II seminario de transferencia de resultados en proyectos de investigación del programa ingenieria agronomica</t>
  </si>
  <si>
    <t>empresa privada</t>
  </si>
  <si>
    <t>Estudiantes y comunidad en general, docentes, egresados sector productivo</t>
  </si>
  <si>
    <t>Seminario taller de inyectologia y actividades de manejo basico en bovino, equinos, ovinos y cerdos</t>
  </si>
  <si>
    <t>Personal operativo agropecuario de la Granja la esperanza de la Universidad de Cundinamarca</t>
  </si>
  <si>
    <t>La educación ambiental como proyecto de vida y proceso de resocialización, paz y justicia</t>
  </si>
  <si>
    <t>Comunidad interna del Inpec del Espinal</t>
  </si>
  <si>
    <t>Seminario: Ingenieria ambiental "actualidad y retos"</t>
  </si>
  <si>
    <t>Estudiantes del programa de Ingenieria ambiental de la Universidad de Cundinamarca, estudiantes de Universidades de la ciudad de Girardot, otras partes interesadas relacionadas con el ambito universitario</t>
  </si>
  <si>
    <t>3er diplomado internacional en agricultura organica</t>
  </si>
  <si>
    <t>A todas las personas interesadas en participar activamente en su bienestar y el del planeta</t>
  </si>
  <si>
    <t>Curso manejo de los residuos peligrosos en la Universidad de Cundinamarca</t>
  </si>
  <si>
    <t>Al personal de servicios generales de apoyo y laboratorista, encargados a nivel institucional de la recolección, separación, manejo, almacenamiento y disposición de los residuos quimicos y peligrosos en la extensión de Facatativá</t>
  </si>
  <si>
    <t>Curso Bioetica</t>
  </si>
  <si>
    <t>Curso de ciencias agropecuarias para niños</t>
  </si>
  <si>
    <t>Niños de diferentes veredas de Ubatè del grupo interbalco con edades entre 10 y 14 años</t>
  </si>
  <si>
    <t>Curso de profundizacion en nutrición alimentación animal sostenible enfasis monogastricos</t>
  </si>
  <si>
    <t>Profesionales que realizaron los dos semestres de la especialización en nutrición y alimentación animal en la Universidad de Cundinamarca</t>
  </si>
  <si>
    <t>Curso de educación ambiental, apoyo a la elaboración de PRAES y procedas en el municipio de Facatativà</t>
  </si>
  <si>
    <t>A la comunidad de Facativá con especial, enfasís a las instituciones educativas, publicas y privadas, juntas de acción y dignatarios que integran en la actualidad los diferentes sectores y recintos geograficos, en los cuales esta organizada esta municipalidad</t>
  </si>
  <si>
    <t>Diplomado en cartografia aplicado a las ciencias agropecuarias</t>
  </si>
  <si>
    <t>Estudiantes, graduados, sector externo</t>
  </si>
  <si>
    <t>VI encuentro nacional de programas de adminsitración de empresas agropecuarias</t>
  </si>
  <si>
    <t>UPTC y USTA</t>
  </si>
  <si>
    <t>Docentes, estudiantes, graduados e investigadores de los programas de administración de empresas agropecuarias a nivel nacional</t>
  </si>
  <si>
    <t>II foro Agropecuario producción de papa en el altiplano Cundiboyacense</t>
  </si>
  <si>
    <t>Instituciones del CIDEA, comunidad Udecina de estudiantes, profesionales, personal administrativo y operativo en la sensibilización y toma de conciencia</t>
  </si>
  <si>
    <t>Seminario sembrando aire una opción de responsabilidad ciudadana</t>
  </si>
  <si>
    <t>Simposio en cartografia y geografia un aporte al posconflicto en Colombia</t>
  </si>
  <si>
    <t>Simposio</t>
  </si>
  <si>
    <t>Taller preparación para pruebas saber pro</t>
  </si>
  <si>
    <t>Estudiantes proximos a presentar la prueba Saber pro</t>
  </si>
  <si>
    <t>Conferencia biotecnologicas de la reproducción en equinos</t>
  </si>
  <si>
    <t>Curso de diseño de productos con material reciclado - INPEC</t>
  </si>
  <si>
    <t>Curso de actualización: en manejo del paquete estadistico SAS, aplicado a las ciencias pecuarias</t>
  </si>
  <si>
    <t>Docentes y estudiantes en fase investigativa</t>
  </si>
  <si>
    <t>Gira de campo practica</t>
  </si>
  <si>
    <t>Facultad de ciencias agropecuarias, coagropec y programa epsagro</t>
  </si>
  <si>
    <t>50 productores beneficiarios del programa Epsagro, estudiantes y docentes del programa de zootecnia</t>
  </si>
  <si>
    <t>Seminario teorico practico de manejo y uso de sitemas de posicionamiento global</t>
  </si>
  <si>
    <t>El curso esta planeado para un cupo de 20 benericiarios</t>
  </si>
  <si>
    <t>La provincia del Sumapaz avanzado hacia la certificación de buenas practicas ganaderas</t>
  </si>
  <si>
    <t>Comigan Sumapaz</t>
  </si>
  <si>
    <t>Sector agropecuario de la provincia (pequeños y medianos productores) comunidad academica, comunidad estudiantil media d elas ierd vinculadas al poyecto y comunidad en general</t>
  </si>
  <si>
    <t>Curso de legislación y politica agroambiental</t>
  </si>
  <si>
    <t>Ingenieros agronomos, ingenieros ambientales y publico en general</t>
  </si>
  <si>
    <t>Seminario metodologias para la evaluación de la sostenibilidad ambiental en sistemas de producción agricola</t>
  </si>
  <si>
    <t>VI seminario en producción equina y X juzgamiento practico Universidad de Cundinamarca</t>
  </si>
  <si>
    <t>Zootecnistas, medicos veterinarios, estudiantes, productores equinos, asociaciones equines, clubes equinos y demas interesados</t>
  </si>
  <si>
    <t>Conferencia dia universitario</t>
  </si>
  <si>
    <t>Estudiantes de undecimo grado de bachillerato de tres colegios de Facatativa</t>
  </si>
  <si>
    <t>Seminario huella de carbono como herramienta de gestión ambeintal, empresarial y de politicas publicas</t>
  </si>
  <si>
    <t>Personal vinculado a la administración local, regional y departamental, personas que hagan parte de las organizaciones privadas cuyas empresas cuenten con areas de responsabilidad social empresarial, asi como personal de empresas interesadas en el tema</t>
  </si>
  <si>
    <t>Taller para determinar atributos del queso Cabrera</t>
  </si>
  <si>
    <t>F de ciencias agropecuarias</t>
  </si>
  <si>
    <t>15 personas que tengan vinculo con la Universidad de Cundinamarca escogidas al azar</t>
  </si>
  <si>
    <t>Foro "transferencia de experiencias investigativas agropecuarias realizadas por la comunidad academica de la Udec"</t>
  </si>
  <si>
    <t>Comunidad academica de la Universidad de Cundinamarca y sociedad en general</t>
  </si>
  <si>
    <t>Jornada socialización aplicación de la biologia molecular en la zootecnia</t>
  </si>
  <si>
    <t>Introducción a los sistemas silvopastoriles</t>
  </si>
  <si>
    <t>Asomuisca Pasca, grupo de investigación Agricultura organica y salud del suelo (AOSS)</t>
  </si>
  <si>
    <t>Asociación Asomuica Pasca Cundinamarca</t>
  </si>
  <si>
    <t>Jornada de la Investigación, en ciencias pecuarias</t>
  </si>
  <si>
    <t>presentación</t>
  </si>
  <si>
    <t>Comunidad academica</t>
  </si>
  <si>
    <t>Cartogis Udec 2014</t>
  </si>
  <si>
    <t>ESRI, gisday.com</t>
  </si>
  <si>
    <t>Estudiantes, profesores, egresados del programa de tecnologia en cartografia y demas comunidad Universitaria interesada en la tematica central</t>
  </si>
  <si>
    <t>Primer encuentro de egresados de inegenieria agronomica de la UDEC</t>
  </si>
  <si>
    <t>Egresados del programa de ingenieria Agronomica de la Universidad de Cundinamarca</t>
  </si>
  <si>
    <t>Congreso nacional de estudiantes de agronomia</t>
  </si>
  <si>
    <t>Estudiantes, docentes, campesinos, indigenas, afro descendiente, academicos e intelectuales</t>
  </si>
  <si>
    <t>Jornada de reforestación de la quebrada la palma</t>
  </si>
  <si>
    <t xml:space="preserve">Jornada </t>
  </si>
  <si>
    <t>I.E.M; CAR, sec agricultura Fggá</t>
  </si>
  <si>
    <t>Estudiantes de bachillerato y habitantes de la comuna nor oriental de Fusagasugá</t>
  </si>
  <si>
    <t>Conferencia: costo de producción y manejo de la herramienta emprendegan</t>
  </si>
  <si>
    <t xml:space="preserve">Ganaderos, zootecnistas, estudiantes y toda comunidad que este interesada en participar </t>
  </si>
  <si>
    <t>Aprovechamiento del tiempo libre, manejo del material reciclado</t>
  </si>
  <si>
    <t>Los niños y niñas del grado tercero jornada mañana que estudian en la unidad educativa acción comunal Sede Gustavo Escobar jornada mañana</t>
  </si>
  <si>
    <t>2014 III</t>
  </si>
  <si>
    <t xml:space="preserve">Cursos de extensión </t>
  </si>
  <si>
    <t>Competencias genericas saber pro lectura critica y comunicación escita</t>
  </si>
  <si>
    <t>Estudiantes de ultimos semestres de todas las carreras, quines hayan cursado el 75% de su carrera y con enfasis a quiene svana a presentar el examen en el mes de octubre de 2014</t>
  </si>
  <si>
    <t>Curso de habilidades comunicativas</t>
  </si>
  <si>
    <t>Bogotá</t>
  </si>
  <si>
    <t>Estudiantes de grado decimo del colegio Distrital saludcoop norte.</t>
  </si>
  <si>
    <t>foto</t>
  </si>
  <si>
    <t>estudiantes de grado 11 de la institución educativa Colegio Gimnasio camestre de Fusagasugá</t>
  </si>
  <si>
    <t>Foro: jornada de los derechos humanos y la paz</t>
  </si>
  <si>
    <t>Fusagasugá, Girardot, Ubaté, Facatativá</t>
  </si>
  <si>
    <t>La comunidad en general, especialmente a todos los estduiantes de la Universidad que quieran participar de la jornada general de los derechos humanos y la paz el dia 08 de septiembre del presente año</t>
  </si>
  <si>
    <t>ingles VI intersemestral</t>
  </si>
  <si>
    <t>Estudiantes de la Universidad de Cundinamarca que hayan cursado y aprobado nivel II</t>
  </si>
  <si>
    <t>Curso libre y semillero</t>
  </si>
  <si>
    <t>Liderazgo empresarial</t>
  </si>
  <si>
    <t>Consejo consultivo de la mujer Ubaté</t>
  </si>
  <si>
    <t>Tutorias en competencias ciudadanas</t>
  </si>
  <si>
    <t>estudiantes que hayan aprobado el 75% de los creditos academicos</t>
  </si>
  <si>
    <t>conferencia ciclo formativo vivencial dia U</t>
  </si>
  <si>
    <t>Orientación vocacional</t>
  </si>
  <si>
    <t>Estudiantes del instituto Zoraida Cadavid de Sierra que se enceuntren cursando el grado once actualmente</t>
  </si>
  <si>
    <t>curso libre con-verso di-verso: Literatura como herramienta pedagogica y psicologica para la inclusión</t>
  </si>
  <si>
    <t>Estudiantes y docentes de la Universidad de Cundinamarca</t>
  </si>
  <si>
    <t>Curso introductorio de formación en proyecto de vida individual y social</t>
  </si>
  <si>
    <t>Catequistas pertenecientes a la diocesis de Factativá, que realizan su labor en zonas rurales y urbanas, dentro de Facatativá y municipios aledaños</t>
  </si>
  <si>
    <t>Conferencia proyecto de vida para adolescentes del ICBF</t>
  </si>
  <si>
    <t>Adolescentes que se encuentran vinculados al proceso administrativo de restablecimeinto de derechos a cargo del instituto Colombiano de bienestar familiar</t>
  </si>
  <si>
    <t>Curso legislacón laboral</t>
  </si>
  <si>
    <t>Docentes, administartivos y personal de la secretaria de Educación de la Alcaldia de Fusagasugá</t>
  </si>
  <si>
    <t>Comunicación efectiva en las organizaciones</t>
  </si>
  <si>
    <t>Comerciantes, micrmepresarios, madres comunitarios, estudiantes de grado 11, estduiantes de la Universidad de Cundinamarca</t>
  </si>
  <si>
    <t>Taller de estrategias para el manejo de la ansiedad de los examenes escritos y orales</t>
  </si>
  <si>
    <t>Estudiantes de la Universidad que reporten un alto nivel de ansiedad relacionado con los examenes escritos y orales, bloqueo en su presentación y altos niveles de ansiedad anticipatoria</t>
  </si>
  <si>
    <t xml:space="preserve">Informe de gestión comité de extensión </t>
  </si>
  <si>
    <t>curso libre: mejoramiento de las capacidades fisicas del juego, la ludica y la recreación se nejoran los niveles de agresividad en los niños</t>
  </si>
  <si>
    <t>estudiantes de grado 9 del Colegio Carlos Lozano y Lozano</t>
  </si>
  <si>
    <t>Curso de english for begginners level I</t>
  </si>
  <si>
    <t>gramatica, redacción y ortografia</t>
  </si>
  <si>
    <t>Madres comunitarias, orfanato municipal, estudiantes de grado 11, estudiantes de la Universidad de Cundinamarca, fundación jovenes</t>
  </si>
  <si>
    <t>Ingles III intersemestral</t>
  </si>
  <si>
    <t>Formación aspectos teorico-practicos de las practicas de psicologia</t>
  </si>
  <si>
    <t xml:space="preserve">estudiantes de septimo semestre del programa de psicologia proximos a iniciar su practica profesional </t>
  </si>
  <si>
    <t>Curso competencias genericas: lectura escrita y comunicación escrita saber pro</t>
  </si>
  <si>
    <t>Estudiantes de noveno y decimo semestre de Girardot y Facatativá</t>
  </si>
  <si>
    <t>Girardot y Facatativá</t>
  </si>
  <si>
    <t>Curso liderazgo politico democratico</t>
  </si>
  <si>
    <t>Todas las personas interesadas en adquirir conocimientos y habilidades en el tema de liderazgo politico democratico</t>
  </si>
  <si>
    <t>curso de ingles comunicativo- nivel basico</t>
  </si>
  <si>
    <t>Docentes y profesionales de diferentes areas interesados en certificar el curso de ingles conversacional basico como requisito para su maestria</t>
  </si>
  <si>
    <t>Mujer con proposito corriendo por la paz</t>
  </si>
  <si>
    <t>Actividad</t>
  </si>
  <si>
    <t>A la población de mujeres de la Universidad de Cundinamarca</t>
  </si>
  <si>
    <t>Conferencia ¡pero eso es subjetivo investigar hermeneuticamente en la psicologia y otras ciencias sociales</t>
  </si>
  <si>
    <t>Estudiantes de psicologia de la Universidad de Cundinamarca interesados en la investigación cualitativo o que se encuentren desarrollando una investigación de este tipo</t>
  </si>
  <si>
    <t>Seminario apoyo a saber pro</t>
  </si>
  <si>
    <t>Estudiantes de la Universidad de Cundinamarca-Facatativá que vayan a presenta la prueba saber pro</t>
  </si>
  <si>
    <t xml:space="preserve">Ciclo de conferencias "psicologia  y sus ambitos de aplicación" psicologia basada en evidencia </t>
  </si>
  <si>
    <t>Universidad Cooperativa de Colombia</t>
  </si>
  <si>
    <t>Conferencia algunas aplicaciones del analisis conductual al campo clinico</t>
  </si>
  <si>
    <t>Estudiantes universitarios de areas relacionadas como la psicologia que esten interesados en ampliar sus conocimientos en las aplicaciones del analisis de la conducta o psicologia clinica</t>
  </si>
  <si>
    <t>Conferencia evaluación y rehabilitación neuropsicologica</t>
  </si>
  <si>
    <t>Conferencia neuropsicologia en la educación</t>
  </si>
  <si>
    <t>Estudiantes de psicologia de diferentes semestres</t>
  </si>
  <si>
    <t>Estudiantes del programa de psicologia en el II periodo academico del 2014</t>
  </si>
  <si>
    <t>Conferencia habitos de estudio para estduiantes de la Universidad de Cundinamarca</t>
  </si>
  <si>
    <t>Estudiantes pertenecientes a la Universiad de Cundinamarca</t>
  </si>
  <si>
    <t>conferencia proyecto de vida para estudiantes de la Universidad de Cundinamarca</t>
  </si>
  <si>
    <t xml:space="preserve">I congreso internacional de psicologia y desarrollo regional </t>
  </si>
  <si>
    <t xml:space="preserve">investigación </t>
  </si>
  <si>
    <t>Estudiantes y comunidad en general</t>
  </si>
  <si>
    <t>Seminario taller tecnicas de comunicación en el nivel gerencial</t>
  </si>
  <si>
    <t>Curso fundamentos de ingles para docentes, de otras areas y estudiantes</t>
  </si>
  <si>
    <t>Estudiantes que ya terminaron sus novel de ingles, administartivos y docentes de la Universidad de Cundinamarca Extensión Facatativá</t>
  </si>
  <si>
    <t>Taller estrategias para el manejo de la ansiedad a los examenes escritos/orales</t>
  </si>
  <si>
    <t>Diplomado arte ludica y movimiento humano</t>
  </si>
  <si>
    <t>Madres y padres comunitarias y docentes en general de Soacha y sus alrededores</t>
  </si>
  <si>
    <t>Curso expresión corporal y produccion teatral</t>
  </si>
  <si>
    <t>Curso orientación profesional y proyecto de vida</t>
  </si>
  <si>
    <t>20 estudiantes de bachillerato, Ubicados en Chía y Bogotá entre los 14 y 17 años</t>
  </si>
  <si>
    <t>I festival de orquestas bailables universitarias UDEC</t>
  </si>
  <si>
    <t>Festival</t>
  </si>
  <si>
    <t>Comunidad en general en un evento a ser realizado en un espacio publico del municipio</t>
  </si>
  <si>
    <t>Diplomado en recreación dirigida</t>
  </si>
  <si>
    <t>100 jovenes de 15 a 25 años de edad del municipio de Soacha</t>
  </si>
  <si>
    <t>Diplomado pedagogia del movimiento humano VI (version)</t>
  </si>
  <si>
    <t>Madres comunitarias y docentes en general de Soacha y sus alrededores</t>
  </si>
  <si>
    <t>Madres y padres comitarios y docentes en general de Soacha y sus alrededores</t>
  </si>
  <si>
    <t>Diplomado en diseño de proyectos pedagogicos con perspectiva del movimiento humano</t>
  </si>
  <si>
    <t>Festival de cometas card</t>
  </si>
  <si>
    <t>festival</t>
  </si>
  <si>
    <t>Hogar Icbf-Iderf</t>
  </si>
  <si>
    <t>1200 personas entre niños de 3 a 6 años de edad, madres comunitarias y padres de familia que hacen parte de los hogares comunitarios que conforman el programa de ICBF</t>
  </si>
  <si>
    <t>Herramientas para la investigación audiovisual del movimiento humano</t>
  </si>
  <si>
    <t>Estudiantes, docentes, miembros de semilleros y grupos de investigación, monitores de investigación</t>
  </si>
  <si>
    <t>VII carrera atletica 5 km Udec</t>
  </si>
  <si>
    <t>deportivo</t>
  </si>
  <si>
    <t>Para la comunidad universitaria estudiantes y docentes de las diferentes sedes de la Udecy comunidad en general</t>
  </si>
  <si>
    <t>Todos los estudiantes, docentes y administrativos de la Universidad de Cundinamarca</t>
  </si>
  <si>
    <t>II seminario de experiencias de la educación fisica en contextos comunitarios</t>
  </si>
  <si>
    <t>Aquellas personas interesadas en procesos comunitarios que participan en instituciones relacionadas con escolaridad y primera infancia, farmacodependencia, tercera edad, discapacidad cognitiva, motriz y auditiva</t>
  </si>
  <si>
    <t>V encuentro comunitario movimiento, juego y cultura</t>
  </si>
  <si>
    <t>Hogares geriatricas, hogares y población que atiende  a la primera infancia, fundaciones con atención a la farmacodependencia, fundaciones o escuelas que atienden personas en situación de discapacidad y personas adultas</t>
  </si>
  <si>
    <t xml:space="preserve">Documentos simposio internacional deporte paraolimpico tomo III </t>
  </si>
  <si>
    <t>Seminario taller para docentesde pre-escolar y primaria neurodesarrollo y educación</t>
  </si>
  <si>
    <t>Docentes de preescolar y primaria de las instituciones educativas Eben-ezer e instituto tecnico industrial, donde sus niños hacen parte del proyecto centro de actividad fisica</t>
  </si>
  <si>
    <t>I simposio internacional de recreación, ocio y desarrollo humano</t>
  </si>
  <si>
    <t>Licenciados y estudiantes de educación fisica, recreación y deporte; Instructores de los IRD; Institucionesd educativas que realicen programas</t>
  </si>
  <si>
    <t>VI festival de deporte escolar Card II juegos escolaresmunicipales 2014, celebración del dia del niño</t>
  </si>
  <si>
    <t>Hogares ICBF, instituciones educativas municipales</t>
  </si>
  <si>
    <t>1600 personas entre niños de 3 a 12 años, madres comunitarias, padres de familia y docentes que hacen parte de los hogares comunitarios del ICBF, asi como de las instituciones educativas municipales.</t>
  </si>
  <si>
    <t>3er congreso internacional en movimiento humano "educación fisica, recreación,deporte y actividad fisica"</t>
  </si>
  <si>
    <t>FIEP</t>
  </si>
  <si>
    <t>Fusagasugá, Soacha</t>
  </si>
  <si>
    <t>Estudiantes, docentes, graduados y comunidad academica nacional e internacional interesada en las tematicas centrales del evento</t>
  </si>
  <si>
    <t xml:space="preserve">Curso de redacción basica </t>
  </si>
  <si>
    <t>población estudiantil de la Universidad de Cundinamarca</t>
  </si>
  <si>
    <t>Conferencia: Catedra Abierta Paulo Freire</t>
  </si>
  <si>
    <t>vicerrectoria academica - escuela de capacitación docente-grupos d einvestigación Sophia, temas y remas</t>
  </si>
  <si>
    <t>Fusagasugá, Girardot, Soacha, Facatativá</t>
  </si>
  <si>
    <t>Talleres de literatura</t>
  </si>
  <si>
    <t>La red relata de escritura creativa y lectura critica del ministerio de cultura</t>
  </si>
  <si>
    <t>Conmemoración dia internacional de la mujer campesina</t>
  </si>
  <si>
    <t>Comunidad universitaria, campesinos, campesinas y toda persona que quiera conocer y aprender de los procesos comunitarios de las mujeres en el campo</t>
  </si>
  <si>
    <t>Proyecto Udechess</t>
  </si>
  <si>
    <t>Formación permanente en ajedrez</t>
  </si>
  <si>
    <t>Toda la comunidad educativa, pero especialmente a los estudiantes de todas las sedes, seccionales y extensiones de la Universidad de Cundinamarca</t>
  </si>
  <si>
    <t xml:space="preserve">Nivelación en geografia </t>
  </si>
  <si>
    <t>Todos los estduiantes de la faculatd de educación - licenciatura en educación basica con enfasis en ciencias sociales</t>
  </si>
  <si>
    <t>2014-06-31</t>
  </si>
  <si>
    <t>La invención de la infancia: Lectura psicoanalitica sobre el niño</t>
  </si>
  <si>
    <t>profesionales del area d ela educacion y de areas afines de las ciencias humanas. Podran participar estudiantes de cualquier programa de la Universidad de Cundinamarca, asi como trabajadores del campo de la salud y la educación.</t>
  </si>
  <si>
    <t>Taller manejo y producción de medios de audiovisuales para niños construyendo memoria en Girardot</t>
  </si>
  <si>
    <t>Universidad Minuto de Dios</t>
  </si>
  <si>
    <t>Niños entre los 6 y 14 años que viven en la plaza de mercado de la ciudad de Girardot y sus alrededores</t>
  </si>
  <si>
    <t>Curso de japones para adulto</t>
  </si>
  <si>
    <t>Publico en general</t>
  </si>
  <si>
    <t>Estudiantes entre los 7 y 14 años de edad</t>
  </si>
  <si>
    <t>Curso de aleman nivel A1.1</t>
  </si>
  <si>
    <t>Curso de frances nivel A 1.1</t>
  </si>
  <si>
    <t>curso de portugues</t>
  </si>
  <si>
    <t>A estudiantes administrativos, profesores, particulares</t>
  </si>
  <si>
    <t>Estudiantes adultos o adolescentes</t>
  </si>
  <si>
    <t>II encuentro literario y cultural Udec-Girardot</t>
  </si>
  <si>
    <t>Concurso</t>
  </si>
  <si>
    <t>Seminario taller catedra Federicci</t>
  </si>
  <si>
    <t>Catedra</t>
  </si>
  <si>
    <t>Comunidad de estudiantes y docentes de la Universidad de Cundinamarca</t>
  </si>
  <si>
    <t>2014-19-11</t>
  </si>
  <si>
    <t>2014-20-11</t>
  </si>
  <si>
    <t>Diplomado: Educación ambiental, sostenibilidad territorial</t>
  </si>
  <si>
    <t>profesionales interesados en los procesos de ordenamiento territorial como personas organizadas y no en procesos de interes social de la localidad (comunidad general, estudiantes y docentes)</t>
  </si>
  <si>
    <t>Curso: Metodos narrativos en la investigación social</t>
  </si>
  <si>
    <t>Profesionales del area de la educación y de las areas afines a las ciencias humanas. Podran participar estudiantes de cualquier programa de la Universidad de Cundinamarca, asi como trabajadores del campo de la educación no profesionales</t>
  </si>
  <si>
    <t>Nivel uno de ingles</t>
  </si>
  <si>
    <t>Un grupo de estudiantes de la Unitolima</t>
  </si>
  <si>
    <t>Apoyo a pruebas saber pro</t>
  </si>
  <si>
    <t>programa de psicologia</t>
  </si>
  <si>
    <t>Estudiantes proximos a presentar las pruebas saber pro</t>
  </si>
  <si>
    <t>Fortalecimiento de ingles a traves de la practica del baloncesto</t>
  </si>
  <si>
    <t>Estudiantes de de todos los programas de la UDEC Girardot</t>
  </si>
  <si>
    <t>English for beginners first level</t>
  </si>
  <si>
    <t>proograma de ingenieira ambiental</t>
  </si>
  <si>
    <t>Docentes del programa de ingenieria ambiental Udec-Girardot</t>
  </si>
  <si>
    <t>Curso de ingles enfoque funcionarios Udec (profesores y personal administrativo)</t>
  </si>
  <si>
    <t>Docentes y personal administrativo</t>
  </si>
  <si>
    <t>15-20 personas (funcionarios y docentes de la Universidad de Cundinamarca seccional Girardot)</t>
  </si>
  <si>
    <t xml:space="preserve">Curso de ingles niños basico I </t>
  </si>
  <si>
    <t>practice your speaking</t>
  </si>
  <si>
    <t>Presencial</t>
  </si>
  <si>
    <t>Hijos funcionarios, docentes y estudiantes.</t>
  </si>
  <si>
    <t>Estudiantes que han terminado sus niveles basicos de formación en lengua inglesa</t>
  </si>
  <si>
    <t>Curso de ingles de preparación de saber pro</t>
  </si>
  <si>
    <t>Estudiantes udecinos</t>
  </si>
  <si>
    <t>Curso de ingles d epreparación para saber pro</t>
  </si>
  <si>
    <t>Los estudiantes de la Universidad de Cundinamarca que presentan las pruebas saber pro en el mes de noviembre</t>
  </si>
  <si>
    <t>2014-10</t>
  </si>
  <si>
    <t>Foro: Ecomuniquemonos</t>
  </si>
  <si>
    <t>Administrativos, docentes y estudiantes de la Universidad de Cundinamarca, seccional Girardot</t>
  </si>
  <si>
    <t>English Halloween party</t>
  </si>
  <si>
    <t>Toda la comunidad educativa de la sede Fusagasugá</t>
  </si>
  <si>
    <t>preparación para al prueba saber pro</t>
  </si>
  <si>
    <t>estudiantes de ingles de las extensiones de Chía y Zipaquira</t>
  </si>
  <si>
    <t>Estudiantes del pensum nuevo y el pensum antiguo que esten registrados para presentar la prueba saber pro de lso programas academicos de musica, ingenieria de sistemas y administracion de empresas.</t>
  </si>
  <si>
    <t>Chía, zipaquira</t>
  </si>
  <si>
    <t>IV bailaton "vive y activate" y IV reinado del reciclaje "cuidemos nuestro medio ambiente"</t>
  </si>
  <si>
    <t>actividad</t>
  </si>
  <si>
    <t>toda la comunidad universitaria y comunidad externa, en busca de mejorar la calidad de vida y el cuidado del medio ambiente tomando conciencia de la importancia de la actividad fisica y el entorno que nos rodea</t>
  </si>
  <si>
    <t xml:space="preserve">Love and friendship celebratión  </t>
  </si>
  <si>
    <t xml:space="preserve">Tertulia </t>
  </si>
  <si>
    <t>informe de gestión universitaria programa de musica</t>
  </si>
  <si>
    <t>actividades artisticas</t>
  </si>
  <si>
    <t>comunidad academica y comunidad en general</t>
  </si>
  <si>
    <t>Curso de profundización musical para catedral de sal</t>
  </si>
  <si>
    <t>producción musical</t>
  </si>
  <si>
    <t>Comunidad turistica nacional e internacional</t>
  </si>
  <si>
    <t>Third English night at Udec</t>
  </si>
  <si>
    <t>Los estudiantes de los diferentes programas academicos de la Udec-Girardot y la comunidad educativa en general</t>
  </si>
  <si>
    <t>2014-30-10</t>
  </si>
  <si>
    <t xml:space="preserve">Come together English day </t>
  </si>
  <si>
    <t>Estudiantes y docentes del programa de licenciatura en educación con enfasis en humanidades: lengua castellana e ingles, estudiantes y docentes de diferentes colegios privados y publicos del municipio</t>
  </si>
  <si>
    <t xml:space="preserve">English for beginners first level </t>
  </si>
  <si>
    <t>Cursos libres de ingles nivel A1</t>
  </si>
  <si>
    <t>estudiantes, egresados, administartivos, jovenes, población adulta del departamento de Cundinamarca</t>
  </si>
  <si>
    <t>Girardor, Fusagasugá, Facatativá, Soacha</t>
  </si>
  <si>
    <t>Sensibilización cultura de vida</t>
  </si>
  <si>
    <t>Comunidad educativa y sociedad civil del municipio de Fusagasugá</t>
  </si>
  <si>
    <t>Curso clasificación manejo y disposición final de residuos peligrosos y sustancias quimicas</t>
  </si>
  <si>
    <t>Funcionarios de la Universidad de Cundinamarca que laboran en el area de servicos generales y coordinadores de laboratorios</t>
  </si>
  <si>
    <t>Curso de profundización en gestión integral del riesgo</t>
  </si>
  <si>
    <t>Estudiantes de la especialización en educación ambiental y desarrollo de la comunidad, que hayan culminado la totalidad de los seminarios y tengan calificaciones de aproación minimas de 3.5</t>
  </si>
  <si>
    <t>Curso de profundización en pedagogia para la alternancia en el marco de la nueva ruralidad</t>
  </si>
  <si>
    <t>Estudiante de la especialización en educación ambiental y desarrollo de la comunidad, que hayan culminado la totalidad de los seminarios y tengan calificaciones de aprobación minimas de 3.5</t>
  </si>
  <si>
    <t>Jornada de sensibilidad en TIC</t>
  </si>
  <si>
    <t>Directores y/o jefes administrativos, decanos, directores de programa, docentes y estudiantes de la Universidad de Cundinamarca</t>
  </si>
  <si>
    <t xml:space="preserve">Simposio en ecorredes "una acción para la vida" </t>
  </si>
  <si>
    <t>Estudiantes, docentes, investigadores, egresados, de la especialización en educación ambiental y desarrollo de la comunidad, y carreras afines. Al publico en general que tengan relación con la educación ambiental.</t>
  </si>
  <si>
    <t xml:space="preserve"> no</t>
  </si>
  <si>
    <t>Profesionales del area de la educación y de las areas afines podran participar estudiantes de cualquier programa de la Universidad de Cundinamarca, asi como trabajadores del campo y no profesionales.</t>
  </si>
  <si>
    <t>Diplomado en educación y pedagogia universitaria</t>
  </si>
  <si>
    <t xml:space="preserve">Diplomado </t>
  </si>
  <si>
    <t>Diplomado: educación y pedagogia universitaria</t>
  </si>
  <si>
    <t>Profesionales del area de la educación y de las areas afines, podran participar estudiantes de cualquier programa de la Universidad de Cundinamarca, asi como trabajadores del campo y no profesionales.</t>
  </si>
  <si>
    <t>Diplomado en docencia y pedagogia universitaria</t>
  </si>
  <si>
    <t>2014-07--11</t>
  </si>
  <si>
    <t>Diplomado en contratación estatal</t>
  </si>
  <si>
    <t>Diplomado: educación y pedagogia Universitaria</t>
  </si>
  <si>
    <t>Profesionales del area de la educación y de areas afines, podran participar estudiantes de cualquier programa de la Universidad de Cundinamarca, asi como trabajadores del campo de la educación y no profesionales.</t>
  </si>
  <si>
    <t>Diplomado: Formulación y evaluación de proyectos</t>
  </si>
  <si>
    <t>Egresados de la Universidad de Cundinamarca</t>
  </si>
  <si>
    <t>Curso en estartegias de apoyo al trabajo independiente</t>
  </si>
  <si>
    <t>Decanatura facultad de ciencias de la salud y oficina de educación virtual y a distancia</t>
  </si>
  <si>
    <t>Profesores de la facultad de ciencias de la salud</t>
  </si>
  <si>
    <t>2014-</t>
  </si>
  <si>
    <t>primer festival internacional de cine de Fusagasugá, mujer tras las motañas (FicFusa-2014)</t>
  </si>
  <si>
    <t>Diplomado en Tics</t>
  </si>
  <si>
    <t>Egresados de la Universidad de Cundinamarca en sus sedes, seccionales y extensiones</t>
  </si>
  <si>
    <t>X jornada nacional de vivencias</t>
  </si>
  <si>
    <t>Coorporación colectiva de agroecologia tierra libre</t>
  </si>
  <si>
    <t>Estudiantes, grupos de investigación, comunidades campesinas, indigenas, afrodescendientes</t>
  </si>
  <si>
    <t>Curso de profundización en agroecologia y educación ambiental</t>
  </si>
  <si>
    <t>Primera jornada de formación de los equipos gestores para el ajuste e integración en los PEI de los proyectos transversales de bilinguismo según el PNB</t>
  </si>
  <si>
    <t>Dirección de proyectos especiales y relaciones interinstitucionales</t>
  </si>
  <si>
    <t>Conferencia gestión tributaria territorial</t>
  </si>
  <si>
    <t>Ingenieria de sistemas y/o administración de empresas</t>
  </si>
  <si>
    <t>3er seminario de comunicación interna sinergia Udecina</t>
  </si>
  <si>
    <t>Clientes internos: Estudiantes, docentes, administrativos, colaboradores y graduados</t>
  </si>
  <si>
    <t>III congreso intenacional III simposio nacional y de educación ambiental y redes sociales</t>
  </si>
  <si>
    <t xml:space="preserve">Curso de ingles para docentes vinculados a los 15 municipios adscritos a la secretaria de educación del departamento del Caqueta </t>
  </si>
  <si>
    <t>Docentes adscritos a la secretaria de educación del departamento del Caqueta que orientan areas diferentes la ingles, previamente seleccionados por la oficina de calidad de la secretaria de educación</t>
  </si>
  <si>
    <t>Diplomado en TICS</t>
  </si>
  <si>
    <t xml:space="preserve">Curso </t>
  </si>
  <si>
    <t>Visita</t>
  </si>
  <si>
    <t>Zipaquirá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</si>
</sst>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&quot;$&quot;\ * #,##0.00_);_(&quot;$&quot;\ * \(#,##0.00\);_(&quot;$&quot;\ * &quot;-&quot;??_);_(@_)"/>
    <numFmt numFmtId="165" formatCode="yyyy\-mm\-dd;@"/>
  </numFmts>
  <fonts count="10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b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164" fontId="5" fillId="0" borderId="0" applyFont="0" applyFill="0" applyBorder="0" applyAlignment="0" applyProtection="0"/>
    <xf numFmtId="0" fontId="6" fillId="0" borderId="0" applyNumberFormat="0" applyFill="0" applyBorder="0" applyAlignment="0" applyProtection="0"/>
  </cellStyleXfs>
  <cellXfs count="27">
    <xf numFmtId="0" fontId="0" fillId="0" borderId="0" xfId="0"/>
    <xf numFmtId="2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8" fillId="0" borderId="7" xfId="0" applyFont="1" applyBorder="1" applyAlignment="1">
      <alignment horizontal="center" vertical="center"/>
    </xf>
    <xf numFmtId="0" fontId="8" fillId="0" borderId="7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6" fillId="0" borderId="0" xfId="2" applyAlignment="1">
      <alignment horizontal="center" vertical="center"/>
    </xf>
    <xf numFmtId="0" fontId="0" fillId="0" borderId="0" xfId="0" applyFill="1" applyBorder="1" applyAlignment="1">
      <alignment vertical="center"/>
    </xf>
    <xf numFmtId="0" fontId="0" fillId="0" borderId="0" xfId="0" applyFill="1" applyBorder="1" applyAlignment="1">
      <alignment horizontal="center" vertical="center"/>
    </xf>
    <xf numFmtId="0" fontId="0" fillId="2" borderId="0" xfId="0" applyFill="1" applyAlignment="1">
      <alignment vertical="center"/>
    </xf>
    <xf numFmtId="0" fontId="6" fillId="0" borderId="0" xfId="2" applyAlignment="1">
      <alignment vertical="center"/>
    </xf>
    <xf numFmtId="164" fontId="0" fillId="0" borderId="0" xfId="1" applyFont="1" applyAlignment="1">
      <alignment horizontal="center" vertical="center"/>
    </xf>
    <xf numFmtId="165" fontId="1" fillId="0" borderId="0" xfId="0" applyNumberFormat="1" applyFont="1" applyFill="1" applyBorder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0" fontId="0" fillId="5" borderId="0" xfId="0" applyFill="1" applyAlignment="1">
      <alignment vertical="center"/>
    </xf>
    <xf numFmtId="14" fontId="0" fillId="0" borderId="0" xfId="0" applyNumberFormat="1" applyAlignment="1">
      <alignment horizontal="center" vertical="center"/>
    </xf>
    <xf numFmtId="0" fontId="9" fillId="0" borderId="0" xfId="0" applyFont="1" applyAlignment="1">
      <alignment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7" fillId="4" borderId="4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</cellXfs>
  <cellStyles count="3">
    <cellStyle name="Hipervínculo" xfId="2" builtinId="8"/>
    <cellStyle name="Moneda" xfId="1" builtinId="4"/>
    <cellStyle name="Normal" xfId="0" builtinId="0"/>
  </cellStyles>
  <dxfs count="35"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rgb="FF92D050"/>
        </patternFill>
      </fill>
    </dxf>
    <dxf>
      <fill>
        <patternFill>
          <bgColor theme="4" tint="0.79998168889431442"/>
        </patternFill>
      </fill>
    </dxf>
    <dxf>
      <fill>
        <patternFill>
          <bgColor rgb="FF92D050"/>
        </patternFill>
      </fill>
    </dxf>
    <dxf>
      <fill>
        <patternFill>
          <bgColor theme="4" tint="0.79998168889431442"/>
        </patternFill>
      </fill>
    </dxf>
    <dxf>
      <fill>
        <patternFill>
          <bgColor rgb="FF92D050"/>
        </patternFill>
      </fill>
    </dxf>
    <dxf>
      <fill>
        <patternFill>
          <bgColor theme="4" tint="0.79998168889431442"/>
        </patternFill>
      </fill>
    </dxf>
    <dxf>
      <fill>
        <patternFill>
          <bgColor rgb="FF92D050"/>
        </patternFill>
      </fill>
    </dxf>
    <dxf>
      <fill>
        <patternFill>
          <bgColor theme="4" tint="0.79998168889431442"/>
        </patternFill>
      </fill>
    </dxf>
    <dxf>
      <fill>
        <patternFill>
          <bgColor rgb="FF92D050"/>
        </patternFill>
      </fill>
    </dxf>
    <dxf>
      <fill>
        <patternFill>
          <bgColor theme="4" tint="0.79998168889431442"/>
        </patternFill>
      </fill>
    </dxf>
    <dxf>
      <fill>
        <patternFill>
          <bgColor rgb="FF92D050"/>
        </patternFill>
      </fill>
    </dxf>
    <dxf>
      <fill>
        <patternFill>
          <bgColor theme="4" tint="0.79998168889431442"/>
        </patternFill>
      </fill>
    </dxf>
    <dxf>
      <fill>
        <patternFill>
          <bgColor rgb="FF92D050"/>
        </patternFill>
      </fill>
    </dxf>
    <dxf>
      <fill>
        <patternFill>
          <bgColor theme="4" tint="0.79998168889431442"/>
        </patternFill>
      </fill>
    </dxf>
    <dxf>
      <fill>
        <patternFill>
          <bgColor rgb="FF92D050"/>
        </patternFill>
      </fill>
    </dxf>
    <dxf>
      <fill>
        <patternFill>
          <bgColor theme="4" tint="0.79998168889431442"/>
        </patternFill>
      </fill>
    </dxf>
    <dxf>
      <fill>
        <patternFill>
          <bgColor rgb="FF92D050"/>
        </patternFill>
      </fill>
    </dxf>
    <dxf>
      <fill>
        <patternFill>
          <bgColor theme="4" tint="0.79998168889431442"/>
        </patternFill>
      </fill>
    </dxf>
    <dxf>
      <fill>
        <patternFill>
          <bgColor rgb="FF92D050"/>
        </patternFill>
      </fill>
    </dxf>
    <dxf>
      <fill>
        <patternFill>
          <bgColor theme="4" tint="0.79998168889431442"/>
        </patternFill>
      </fill>
    </dxf>
    <dxf>
      <fill>
        <patternFill>
          <bgColor rgb="FF92D050"/>
        </patternFill>
      </fill>
    </dxf>
    <dxf>
      <fill>
        <patternFill>
          <bgColor theme="4" tint="0.79998168889431442"/>
        </patternFill>
      </fill>
    </dxf>
    <dxf>
      <fill>
        <patternFill>
          <bgColor rgb="FF92D050"/>
        </patternFill>
      </fill>
    </dxf>
    <dxf>
      <fill>
        <patternFill>
          <bgColor theme="4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colors>
    <mruColors>
      <color rgb="FF6CDA6C"/>
      <color rgb="FF6FDD43"/>
      <color rgb="FF6E734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W798"/>
  <sheetViews>
    <sheetView tabSelected="1" zoomScale="80" zoomScaleNormal="80" workbookViewId="0">
      <pane ySplit="1" topLeftCell="A2" activePane="bottomLeft" state="frozen"/>
      <selection pane="bottomLeft" activeCell="A2" sqref="A2"/>
    </sheetView>
  </sheetViews>
  <sheetFormatPr baseColWidth="10" defaultRowHeight="15" x14ac:dyDescent="0.25"/>
  <cols>
    <col min="1" max="1" width="11.42578125" style="8"/>
    <col min="2" max="2" width="65.28515625" style="8" customWidth="1"/>
    <col min="3" max="3" width="20.7109375" style="8" customWidth="1"/>
    <col min="4" max="4" width="17.7109375" style="8" customWidth="1"/>
    <col min="5" max="5" width="23.42578125" style="4" customWidth="1"/>
    <col min="6" max="6" width="16.28515625" style="8" customWidth="1"/>
    <col min="7" max="7" width="15.140625" style="4" bestFit="1" customWidth="1"/>
    <col min="8" max="8" width="13.28515625" style="4" customWidth="1"/>
    <col min="9" max="9" width="12.7109375" style="4" customWidth="1"/>
    <col min="10" max="10" width="5.7109375" style="8" customWidth="1"/>
    <col min="11" max="11" width="23.28515625" style="8" customWidth="1"/>
    <col min="12" max="12" width="48.28515625" style="8" customWidth="1"/>
    <col min="13" max="13" width="17.140625" style="8" customWidth="1"/>
    <col min="14" max="14" width="36.140625" style="8" customWidth="1"/>
    <col min="15" max="15" width="14.42578125" style="4" customWidth="1"/>
    <col min="16" max="16" width="8.140625" style="4" customWidth="1"/>
    <col min="17" max="17" width="9.5703125" style="4" customWidth="1"/>
    <col min="18" max="18" width="15.5703125" style="16" customWidth="1"/>
    <col min="19" max="19" width="17.140625" style="16" customWidth="1"/>
    <col min="20" max="20" width="30.85546875" style="8" customWidth="1"/>
    <col min="21" max="16384" width="11.42578125" style="8"/>
  </cols>
  <sheetData>
    <row r="1" spans="1:20" ht="39.950000000000003" customHeight="1" x14ac:dyDescent="0.25">
      <c r="A1" s="2" t="s">
        <v>785</v>
      </c>
      <c r="B1" s="3" t="s">
        <v>786</v>
      </c>
      <c r="C1" s="3" t="s">
        <v>788</v>
      </c>
      <c r="D1" s="2" t="s">
        <v>787</v>
      </c>
      <c r="E1" s="3" t="s">
        <v>789</v>
      </c>
      <c r="F1" s="2" t="s">
        <v>790</v>
      </c>
      <c r="G1" s="3" t="s">
        <v>791</v>
      </c>
      <c r="H1" s="3" t="s">
        <v>792</v>
      </c>
      <c r="I1" s="3" t="s">
        <v>793</v>
      </c>
      <c r="J1" s="20" t="s">
        <v>794</v>
      </c>
      <c r="K1" s="21"/>
      <c r="L1" s="2" t="s">
        <v>795</v>
      </c>
      <c r="M1" s="2" t="s">
        <v>796</v>
      </c>
      <c r="N1" s="2" t="s">
        <v>797</v>
      </c>
      <c r="O1" s="1" t="s">
        <v>798</v>
      </c>
      <c r="P1" s="20" t="s">
        <v>799</v>
      </c>
      <c r="Q1" s="21"/>
      <c r="R1" s="15" t="s">
        <v>834</v>
      </c>
      <c r="S1" s="15" t="s">
        <v>835</v>
      </c>
    </row>
    <row r="2" spans="1:20" ht="39.950000000000003" customHeight="1" x14ac:dyDescent="0.25">
      <c r="J2" s="8" t="s">
        <v>2</v>
      </c>
      <c r="K2" s="8" t="s">
        <v>3</v>
      </c>
      <c r="P2" s="4" t="s">
        <v>11</v>
      </c>
      <c r="Q2" s="4" t="s">
        <v>12</v>
      </c>
    </row>
    <row r="3" spans="1:20" ht="39.950000000000003" customHeight="1" x14ac:dyDescent="0.25">
      <c r="A3" s="8" t="s">
        <v>4</v>
      </c>
      <c r="B3" s="8" t="s">
        <v>5</v>
      </c>
      <c r="C3" s="8" t="s">
        <v>6</v>
      </c>
      <c r="D3" s="8" t="s">
        <v>7</v>
      </c>
      <c r="E3" s="4">
        <v>120</v>
      </c>
      <c r="F3" s="8" t="s">
        <v>50</v>
      </c>
      <c r="I3" s="4">
        <v>44</v>
      </c>
      <c r="J3" s="8" t="s">
        <v>8</v>
      </c>
      <c r="M3" s="8" t="s">
        <v>9</v>
      </c>
      <c r="N3" s="8" t="s">
        <v>10</v>
      </c>
      <c r="O3" s="4" t="s">
        <v>1</v>
      </c>
      <c r="P3" s="4">
        <v>1</v>
      </c>
      <c r="Q3" s="4">
        <v>2014</v>
      </c>
      <c r="T3" s="9" t="s">
        <v>800</v>
      </c>
    </row>
    <row r="4" spans="1:20" ht="39.950000000000003" customHeight="1" x14ac:dyDescent="0.25">
      <c r="A4" s="8" t="s">
        <v>4</v>
      </c>
      <c r="B4" s="8" t="s">
        <v>13</v>
      </c>
      <c r="C4" s="8" t="s">
        <v>6</v>
      </c>
      <c r="D4" s="8" t="s">
        <v>7</v>
      </c>
      <c r="E4" s="4">
        <v>48</v>
      </c>
      <c r="F4" s="8" t="s">
        <v>14</v>
      </c>
      <c r="G4" s="4">
        <v>25</v>
      </c>
      <c r="J4" s="8" t="s">
        <v>8</v>
      </c>
      <c r="L4" s="8" t="s">
        <v>15</v>
      </c>
      <c r="M4" s="8" t="s">
        <v>9</v>
      </c>
      <c r="N4" s="8" t="s">
        <v>10</v>
      </c>
      <c r="O4" s="4" t="s">
        <v>1</v>
      </c>
      <c r="P4" s="4">
        <v>1</v>
      </c>
      <c r="Q4" s="4">
        <v>2014</v>
      </c>
      <c r="T4" s="9" t="s">
        <v>800</v>
      </c>
    </row>
    <row r="5" spans="1:20" ht="39.950000000000003" customHeight="1" x14ac:dyDescent="0.25">
      <c r="A5" s="8" t="s">
        <v>4</v>
      </c>
      <c r="B5" s="8" t="s">
        <v>16</v>
      </c>
      <c r="C5" s="10" t="s">
        <v>6</v>
      </c>
      <c r="D5" s="10" t="s">
        <v>7</v>
      </c>
      <c r="E5" s="4">
        <v>48</v>
      </c>
      <c r="F5" s="8" t="s">
        <v>14</v>
      </c>
      <c r="G5" s="4">
        <v>225</v>
      </c>
      <c r="J5" s="8" t="s">
        <v>8</v>
      </c>
      <c r="L5" s="8" t="s">
        <v>17</v>
      </c>
      <c r="M5" s="8" t="s">
        <v>18</v>
      </c>
      <c r="N5" s="8" t="s">
        <v>10</v>
      </c>
      <c r="O5" s="4" t="s">
        <v>1</v>
      </c>
      <c r="P5" s="4">
        <v>1</v>
      </c>
      <c r="Q5" s="4">
        <v>2014</v>
      </c>
      <c r="T5" s="9" t="s">
        <v>800</v>
      </c>
    </row>
    <row r="6" spans="1:20" ht="39.950000000000003" customHeight="1" x14ac:dyDescent="0.25">
      <c r="A6" s="8" t="s">
        <v>4</v>
      </c>
      <c r="B6" s="8" t="s">
        <v>19</v>
      </c>
      <c r="C6" s="10" t="s">
        <v>6</v>
      </c>
      <c r="D6" s="10" t="s">
        <v>7</v>
      </c>
      <c r="E6" s="4">
        <v>40</v>
      </c>
      <c r="F6" s="8" t="s">
        <v>14</v>
      </c>
      <c r="G6" s="4">
        <v>25</v>
      </c>
      <c r="I6" s="4">
        <v>11</v>
      </c>
      <c r="J6" s="8" t="s">
        <v>8</v>
      </c>
      <c r="L6" s="8" t="s">
        <v>20</v>
      </c>
      <c r="M6" s="8" t="s">
        <v>9</v>
      </c>
      <c r="N6" s="8" t="s">
        <v>10</v>
      </c>
      <c r="O6" s="4" t="s">
        <v>1</v>
      </c>
      <c r="P6" s="4">
        <v>1</v>
      </c>
      <c r="Q6" s="4">
        <v>2014</v>
      </c>
      <c r="T6" s="9" t="s">
        <v>800</v>
      </c>
    </row>
    <row r="7" spans="1:20" ht="39.950000000000003" customHeight="1" x14ac:dyDescent="0.25">
      <c r="A7" s="8" t="s">
        <v>4</v>
      </c>
      <c r="B7" s="8" t="s">
        <v>21</v>
      </c>
      <c r="C7" s="10" t="s">
        <v>6</v>
      </c>
      <c r="D7" s="10" t="s">
        <v>7</v>
      </c>
      <c r="E7" s="4">
        <v>40</v>
      </c>
      <c r="F7" s="10" t="s">
        <v>14</v>
      </c>
      <c r="G7" s="4">
        <v>25</v>
      </c>
      <c r="I7" s="4">
        <v>23</v>
      </c>
      <c r="J7" s="8" t="s">
        <v>8</v>
      </c>
      <c r="L7" s="8" t="s">
        <v>22</v>
      </c>
      <c r="M7" s="8" t="s">
        <v>9</v>
      </c>
      <c r="N7" s="8" t="s">
        <v>10</v>
      </c>
      <c r="O7" s="4" t="s">
        <v>1</v>
      </c>
      <c r="P7" s="4">
        <v>1</v>
      </c>
      <c r="Q7" s="4">
        <v>2014</v>
      </c>
      <c r="T7" s="9" t="s">
        <v>800</v>
      </c>
    </row>
    <row r="8" spans="1:20" ht="39.950000000000003" customHeight="1" x14ac:dyDescent="0.25">
      <c r="A8" s="8" t="s">
        <v>4</v>
      </c>
      <c r="B8" s="8" t="s">
        <v>23</v>
      </c>
      <c r="C8" s="10" t="s">
        <v>6</v>
      </c>
      <c r="D8" s="10" t="s">
        <v>7</v>
      </c>
      <c r="E8" s="4">
        <v>48</v>
      </c>
      <c r="F8" s="10" t="s">
        <v>14</v>
      </c>
      <c r="G8" s="4">
        <v>25</v>
      </c>
      <c r="J8" s="8" t="s">
        <v>8</v>
      </c>
      <c r="L8" s="8" t="s">
        <v>24</v>
      </c>
      <c r="M8" s="8" t="s">
        <v>18</v>
      </c>
      <c r="N8" s="8" t="s">
        <v>10</v>
      </c>
      <c r="O8" s="4" t="s">
        <v>1</v>
      </c>
      <c r="P8" s="4">
        <v>1</v>
      </c>
      <c r="Q8" s="4">
        <v>2014</v>
      </c>
      <c r="T8" s="9" t="s">
        <v>800</v>
      </c>
    </row>
    <row r="9" spans="1:20" ht="39.950000000000003" customHeight="1" x14ac:dyDescent="0.25">
      <c r="A9" s="8" t="s">
        <v>4</v>
      </c>
      <c r="B9" s="8" t="s">
        <v>25</v>
      </c>
      <c r="C9" s="10" t="s">
        <v>6</v>
      </c>
      <c r="D9" s="10" t="s">
        <v>7</v>
      </c>
      <c r="E9" s="4">
        <v>48</v>
      </c>
      <c r="F9" s="10" t="s">
        <v>14</v>
      </c>
      <c r="G9" s="4">
        <v>30</v>
      </c>
      <c r="I9" s="4">
        <v>21</v>
      </c>
      <c r="J9" s="8" t="s">
        <v>8</v>
      </c>
      <c r="L9" s="8" t="s">
        <v>26</v>
      </c>
      <c r="M9" s="8" t="s">
        <v>27</v>
      </c>
      <c r="N9" s="8" t="s">
        <v>10</v>
      </c>
      <c r="O9" s="4" t="s">
        <v>1</v>
      </c>
      <c r="P9" s="4">
        <v>1</v>
      </c>
      <c r="Q9" s="4">
        <v>2014</v>
      </c>
      <c r="T9" s="9" t="s">
        <v>800</v>
      </c>
    </row>
    <row r="10" spans="1:20" ht="39.950000000000003" customHeight="1" x14ac:dyDescent="0.25">
      <c r="A10" s="8" t="s">
        <v>4</v>
      </c>
      <c r="B10" s="8" t="s">
        <v>28</v>
      </c>
      <c r="C10" s="10" t="s">
        <v>6</v>
      </c>
      <c r="D10" s="10" t="s">
        <v>7</v>
      </c>
      <c r="E10" s="4">
        <v>40</v>
      </c>
      <c r="F10" s="10" t="s">
        <v>14</v>
      </c>
      <c r="G10" s="4">
        <v>25</v>
      </c>
      <c r="H10" s="4">
        <v>12</v>
      </c>
      <c r="I10" s="4">
        <v>7</v>
      </c>
      <c r="J10" s="8" t="s">
        <v>8</v>
      </c>
      <c r="L10" s="8" t="s">
        <v>29</v>
      </c>
      <c r="M10" s="8" t="s">
        <v>9</v>
      </c>
      <c r="N10" s="8" t="s">
        <v>10</v>
      </c>
      <c r="O10" s="4" t="s">
        <v>1</v>
      </c>
      <c r="P10" s="4">
        <v>1</v>
      </c>
      <c r="Q10" s="4">
        <v>2014</v>
      </c>
      <c r="T10" s="9" t="s">
        <v>800</v>
      </c>
    </row>
    <row r="11" spans="1:20" ht="39.950000000000003" customHeight="1" x14ac:dyDescent="0.25">
      <c r="A11" s="8" t="s">
        <v>4</v>
      </c>
      <c r="B11" s="8" t="s">
        <v>30</v>
      </c>
      <c r="C11" s="10" t="s">
        <v>6</v>
      </c>
      <c r="D11" s="10" t="s">
        <v>191</v>
      </c>
      <c r="E11" s="4">
        <v>18</v>
      </c>
      <c r="F11" s="10" t="s">
        <v>14</v>
      </c>
      <c r="G11" s="4">
        <v>30</v>
      </c>
      <c r="H11" s="4">
        <v>16</v>
      </c>
      <c r="I11" s="4">
        <v>6</v>
      </c>
      <c r="J11" s="8" t="s">
        <v>8</v>
      </c>
      <c r="L11" s="8" t="s">
        <v>31</v>
      </c>
      <c r="M11" s="8" t="s">
        <v>9</v>
      </c>
      <c r="N11" s="8" t="s">
        <v>10</v>
      </c>
      <c r="O11" s="4" t="s">
        <v>1</v>
      </c>
      <c r="P11" s="4">
        <v>1</v>
      </c>
      <c r="Q11" s="4">
        <v>2014</v>
      </c>
      <c r="T11" s="9" t="s">
        <v>800</v>
      </c>
    </row>
    <row r="12" spans="1:20" ht="39.950000000000003" customHeight="1" x14ac:dyDescent="0.25">
      <c r="A12" s="8" t="s">
        <v>4</v>
      </c>
      <c r="B12" s="8" t="s">
        <v>32</v>
      </c>
      <c r="C12" s="10" t="s">
        <v>6</v>
      </c>
      <c r="D12" s="10" t="s">
        <v>7</v>
      </c>
      <c r="E12" s="4">
        <v>48</v>
      </c>
      <c r="F12" s="10" t="s">
        <v>14</v>
      </c>
      <c r="G12" s="4">
        <v>25</v>
      </c>
      <c r="H12" s="4">
        <v>29</v>
      </c>
      <c r="I12" s="4">
        <v>28</v>
      </c>
      <c r="J12" s="8" t="s">
        <v>8</v>
      </c>
      <c r="L12" s="8" t="s">
        <v>33</v>
      </c>
      <c r="M12" s="8" t="s">
        <v>9</v>
      </c>
      <c r="N12" s="8" t="s">
        <v>10</v>
      </c>
      <c r="O12" s="4" t="s">
        <v>1</v>
      </c>
      <c r="P12" s="4">
        <v>1</v>
      </c>
      <c r="Q12" s="4">
        <v>2014</v>
      </c>
      <c r="T12" s="9" t="s">
        <v>800</v>
      </c>
    </row>
    <row r="13" spans="1:20" ht="39.950000000000003" customHeight="1" x14ac:dyDescent="0.25">
      <c r="A13" s="8" t="s">
        <v>4</v>
      </c>
      <c r="B13" s="8" t="s">
        <v>34</v>
      </c>
      <c r="C13" s="10" t="s">
        <v>6</v>
      </c>
      <c r="D13" s="10" t="s">
        <v>35</v>
      </c>
      <c r="E13" s="4">
        <v>6</v>
      </c>
      <c r="F13" s="10" t="s">
        <v>14</v>
      </c>
      <c r="G13" s="4">
        <v>25</v>
      </c>
      <c r="H13" s="4">
        <v>12</v>
      </c>
      <c r="I13" s="4">
        <v>8</v>
      </c>
      <c r="J13" s="8" t="s">
        <v>8</v>
      </c>
      <c r="L13" s="8" t="s">
        <v>36</v>
      </c>
      <c r="M13" s="8" t="s">
        <v>9</v>
      </c>
      <c r="N13" s="8" t="s">
        <v>10</v>
      </c>
      <c r="O13" s="4" t="s">
        <v>1</v>
      </c>
      <c r="P13" s="4">
        <v>1</v>
      </c>
      <c r="Q13" s="4">
        <v>2014</v>
      </c>
      <c r="T13" s="9" t="s">
        <v>800</v>
      </c>
    </row>
    <row r="14" spans="1:20" ht="39.950000000000003" customHeight="1" x14ac:dyDescent="0.25">
      <c r="A14" s="8" t="s">
        <v>4</v>
      </c>
      <c r="B14" s="8" t="s">
        <v>37</v>
      </c>
      <c r="C14" s="10" t="s">
        <v>6</v>
      </c>
      <c r="D14" s="10" t="s">
        <v>35</v>
      </c>
      <c r="E14" s="4">
        <v>16</v>
      </c>
      <c r="F14" s="10" t="s">
        <v>14</v>
      </c>
      <c r="G14" s="4">
        <v>25</v>
      </c>
      <c r="H14" s="4">
        <v>147</v>
      </c>
      <c r="I14" s="4">
        <v>15</v>
      </c>
      <c r="J14" s="8" t="s">
        <v>8</v>
      </c>
      <c r="L14" s="8" t="s">
        <v>38</v>
      </c>
      <c r="M14" s="8" t="s">
        <v>9</v>
      </c>
      <c r="N14" s="8" t="s">
        <v>10</v>
      </c>
      <c r="O14" s="4" t="s">
        <v>1</v>
      </c>
      <c r="P14" s="4">
        <v>1</v>
      </c>
      <c r="Q14" s="4">
        <v>2014</v>
      </c>
      <c r="T14" s="9" t="s">
        <v>800</v>
      </c>
    </row>
    <row r="15" spans="1:20" ht="39.950000000000003" customHeight="1" x14ac:dyDescent="0.25">
      <c r="A15" s="8" t="s">
        <v>4</v>
      </c>
      <c r="B15" s="8" t="s">
        <v>39</v>
      </c>
      <c r="C15" s="10" t="s">
        <v>6</v>
      </c>
      <c r="D15" s="10" t="s">
        <v>191</v>
      </c>
      <c r="E15" s="4">
        <v>16</v>
      </c>
      <c r="F15" s="10" t="s">
        <v>14</v>
      </c>
      <c r="G15" s="4">
        <v>60</v>
      </c>
      <c r="H15" s="4">
        <v>35</v>
      </c>
      <c r="I15" s="4">
        <v>17</v>
      </c>
      <c r="J15" s="8" t="s">
        <v>8</v>
      </c>
      <c r="L15" s="8" t="s">
        <v>40</v>
      </c>
      <c r="M15" s="8" t="s">
        <v>9</v>
      </c>
      <c r="N15" s="8" t="s">
        <v>10</v>
      </c>
      <c r="O15" s="4" t="s">
        <v>1</v>
      </c>
      <c r="P15" s="4">
        <v>1</v>
      </c>
      <c r="Q15" s="4">
        <v>2014</v>
      </c>
      <c r="T15" s="9" t="s">
        <v>800</v>
      </c>
    </row>
    <row r="16" spans="1:20" ht="39.950000000000003" customHeight="1" x14ac:dyDescent="0.25">
      <c r="A16" s="8" t="s">
        <v>4</v>
      </c>
      <c r="B16" s="8" t="s">
        <v>41</v>
      </c>
      <c r="C16" s="10" t="s">
        <v>6</v>
      </c>
      <c r="D16" s="10" t="s">
        <v>191</v>
      </c>
      <c r="E16" s="4">
        <v>16</v>
      </c>
      <c r="F16" s="10" t="s">
        <v>14</v>
      </c>
      <c r="G16" s="4">
        <v>60</v>
      </c>
      <c r="H16" s="4">
        <v>30</v>
      </c>
      <c r="I16" s="4">
        <v>21</v>
      </c>
      <c r="J16" s="8" t="s">
        <v>8</v>
      </c>
      <c r="L16" s="8" t="s">
        <v>42</v>
      </c>
      <c r="M16" s="8" t="s">
        <v>9</v>
      </c>
      <c r="N16" s="8" t="s">
        <v>10</v>
      </c>
      <c r="O16" s="4" t="s">
        <v>1</v>
      </c>
      <c r="P16" s="4">
        <v>1</v>
      </c>
      <c r="Q16" s="4">
        <v>2014</v>
      </c>
      <c r="T16" s="9" t="s">
        <v>800</v>
      </c>
    </row>
    <row r="17" spans="1:20" ht="39.950000000000003" customHeight="1" x14ac:dyDescent="0.25">
      <c r="A17" s="8" t="s">
        <v>4</v>
      </c>
      <c r="B17" s="8" t="s">
        <v>43</v>
      </c>
      <c r="C17" s="10" t="s">
        <v>6</v>
      </c>
      <c r="D17" s="10" t="s">
        <v>35</v>
      </c>
      <c r="E17" s="4">
        <v>8</v>
      </c>
      <c r="F17" s="10" t="s">
        <v>14</v>
      </c>
      <c r="G17" s="4">
        <v>500</v>
      </c>
      <c r="H17" s="4">
        <f>36*12</f>
        <v>432</v>
      </c>
      <c r="J17" s="8" t="s">
        <v>2</v>
      </c>
      <c r="K17" s="8" t="s">
        <v>44</v>
      </c>
      <c r="L17" s="8" t="s">
        <v>45</v>
      </c>
      <c r="M17" s="8" t="s">
        <v>9</v>
      </c>
      <c r="N17" s="8" t="s">
        <v>10</v>
      </c>
      <c r="O17" s="4" t="s">
        <v>8</v>
      </c>
      <c r="P17" s="4">
        <v>1</v>
      </c>
      <c r="Q17" s="4">
        <v>2014</v>
      </c>
      <c r="T17" s="9" t="s">
        <v>800</v>
      </c>
    </row>
    <row r="18" spans="1:20" ht="39.950000000000003" customHeight="1" x14ac:dyDescent="0.25">
      <c r="A18" s="8" t="s">
        <v>4</v>
      </c>
      <c r="B18" s="8" t="s">
        <v>46</v>
      </c>
      <c r="C18" s="10" t="s">
        <v>6</v>
      </c>
      <c r="D18" s="10" t="s">
        <v>35</v>
      </c>
      <c r="E18" s="4">
        <v>2</v>
      </c>
      <c r="F18" s="10" t="s">
        <v>14</v>
      </c>
      <c r="H18" s="4">
        <v>60</v>
      </c>
      <c r="J18" s="8" t="s">
        <v>8</v>
      </c>
      <c r="L18" s="8" t="s">
        <v>47</v>
      </c>
      <c r="M18" s="8" t="s">
        <v>9</v>
      </c>
      <c r="N18" s="8" t="s">
        <v>10</v>
      </c>
      <c r="O18" s="4" t="s">
        <v>8</v>
      </c>
      <c r="P18" s="4">
        <v>1</v>
      </c>
      <c r="Q18" s="4">
        <v>2014</v>
      </c>
      <c r="T18" s="9" t="s">
        <v>800</v>
      </c>
    </row>
    <row r="19" spans="1:20" ht="39.950000000000003" customHeight="1" x14ac:dyDescent="0.25">
      <c r="A19" s="8" t="s">
        <v>4</v>
      </c>
      <c r="B19" s="8" t="s">
        <v>48</v>
      </c>
      <c r="C19" s="10" t="s">
        <v>6</v>
      </c>
      <c r="D19" s="10" t="s">
        <v>7</v>
      </c>
      <c r="E19" s="4">
        <v>48</v>
      </c>
      <c r="F19" s="10" t="s">
        <v>14</v>
      </c>
      <c r="G19" s="4">
        <v>25</v>
      </c>
      <c r="H19" s="4">
        <v>11</v>
      </c>
      <c r="I19" s="4">
        <v>7</v>
      </c>
      <c r="J19" s="8" t="s">
        <v>8</v>
      </c>
      <c r="L19" s="8" t="s">
        <v>49</v>
      </c>
      <c r="M19" s="8" t="s">
        <v>9</v>
      </c>
      <c r="N19" s="8" t="s">
        <v>10</v>
      </c>
      <c r="O19" s="4" t="s">
        <v>1</v>
      </c>
      <c r="P19" s="4">
        <v>1</v>
      </c>
      <c r="Q19" s="4">
        <v>2014</v>
      </c>
      <c r="T19" s="9" t="s">
        <v>800</v>
      </c>
    </row>
    <row r="20" spans="1:20" ht="39.950000000000003" customHeight="1" x14ac:dyDescent="0.25">
      <c r="A20" s="8" t="s">
        <v>4</v>
      </c>
      <c r="B20" s="8" t="s">
        <v>51</v>
      </c>
      <c r="C20" s="10" t="s">
        <v>6</v>
      </c>
      <c r="D20" s="10" t="s">
        <v>7</v>
      </c>
      <c r="E20" s="4">
        <v>48</v>
      </c>
      <c r="F20" s="10" t="s">
        <v>14</v>
      </c>
      <c r="H20" s="4">
        <v>15</v>
      </c>
      <c r="I20" s="4">
        <v>12</v>
      </c>
      <c r="L20" s="8" t="s">
        <v>52</v>
      </c>
      <c r="M20" s="8" t="s">
        <v>27</v>
      </c>
      <c r="N20" s="8" t="s">
        <v>10</v>
      </c>
      <c r="O20" s="4" t="s">
        <v>1</v>
      </c>
      <c r="P20" s="4">
        <v>2</v>
      </c>
      <c r="Q20" s="4">
        <v>2014</v>
      </c>
      <c r="T20" s="9" t="s">
        <v>820</v>
      </c>
    </row>
    <row r="21" spans="1:20" ht="39.950000000000003" customHeight="1" x14ac:dyDescent="0.25">
      <c r="A21" s="8" t="s">
        <v>4</v>
      </c>
      <c r="B21" s="8" t="s">
        <v>53</v>
      </c>
      <c r="C21" s="10" t="s">
        <v>6</v>
      </c>
      <c r="D21" s="10" t="s">
        <v>7</v>
      </c>
      <c r="E21" s="4">
        <v>48</v>
      </c>
      <c r="F21" s="10" t="s">
        <v>14</v>
      </c>
      <c r="H21" s="4">
        <v>17</v>
      </c>
      <c r="I21" s="4">
        <v>13</v>
      </c>
      <c r="J21" s="8" t="s">
        <v>8</v>
      </c>
      <c r="L21" s="8" t="s">
        <v>54</v>
      </c>
      <c r="M21" s="8" t="s">
        <v>27</v>
      </c>
      <c r="N21" s="8" t="s">
        <v>10</v>
      </c>
      <c r="O21" s="4" t="s">
        <v>1</v>
      </c>
      <c r="P21" s="4">
        <v>2</v>
      </c>
      <c r="Q21" s="4">
        <v>2014</v>
      </c>
      <c r="T21" s="9" t="s">
        <v>820</v>
      </c>
    </row>
    <row r="22" spans="1:20" ht="39.950000000000003" customHeight="1" x14ac:dyDescent="0.25">
      <c r="A22" s="8" t="s">
        <v>4</v>
      </c>
      <c r="B22" s="8" t="s">
        <v>55</v>
      </c>
      <c r="C22" s="10" t="s">
        <v>6</v>
      </c>
      <c r="D22" s="10" t="s">
        <v>7</v>
      </c>
      <c r="E22" s="4">
        <v>48</v>
      </c>
      <c r="F22" s="10" t="s">
        <v>14</v>
      </c>
      <c r="H22" s="4">
        <v>15</v>
      </c>
      <c r="I22" s="4">
        <v>11</v>
      </c>
      <c r="J22" s="8" t="s">
        <v>8</v>
      </c>
      <c r="L22" s="8" t="s">
        <v>54</v>
      </c>
      <c r="M22" s="8" t="s">
        <v>27</v>
      </c>
      <c r="N22" s="8" t="s">
        <v>10</v>
      </c>
      <c r="O22" s="4" t="s">
        <v>1</v>
      </c>
      <c r="P22" s="4">
        <v>2</v>
      </c>
      <c r="Q22" s="4">
        <v>2014</v>
      </c>
      <c r="T22" s="9" t="s">
        <v>820</v>
      </c>
    </row>
    <row r="23" spans="1:20" ht="39.950000000000003" customHeight="1" x14ac:dyDescent="0.25">
      <c r="A23" s="8" t="s">
        <v>4</v>
      </c>
      <c r="B23" s="8" t="s">
        <v>56</v>
      </c>
      <c r="C23" s="10" t="s">
        <v>6</v>
      </c>
      <c r="D23" s="10" t="s">
        <v>7</v>
      </c>
      <c r="E23" s="4">
        <v>48</v>
      </c>
      <c r="F23" s="10" t="s">
        <v>14</v>
      </c>
      <c r="H23" s="4">
        <v>30</v>
      </c>
      <c r="I23" s="4">
        <v>28</v>
      </c>
      <c r="L23" s="8" t="s">
        <v>54</v>
      </c>
      <c r="M23" s="8" t="s">
        <v>27</v>
      </c>
      <c r="N23" s="8" t="s">
        <v>10</v>
      </c>
      <c r="O23" s="4" t="s">
        <v>1</v>
      </c>
      <c r="P23" s="4">
        <v>2</v>
      </c>
      <c r="Q23" s="4">
        <v>2014</v>
      </c>
      <c r="T23" s="9" t="s">
        <v>820</v>
      </c>
    </row>
    <row r="24" spans="1:20" ht="39.950000000000003" customHeight="1" x14ac:dyDescent="0.25">
      <c r="A24" s="8" t="s">
        <v>4</v>
      </c>
      <c r="B24" s="8" t="s">
        <v>58</v>
      </c>
      <c r="C24" s="10" t="s">
        <v>6</v>
      </c>
      <c r="D24" s="10" t="s">
        <v>7</v>
      </c>
      <c r="E24" s="4">
        <v>48</v>
      </c>
      <c r="F24" s="10" t="s">
        <v>14</v>
      </c>
      <c r="H24" s="4">
        <v>23</v>
      </c>
      <c r="I24" s="4">
        <v>13</v>
      </c>
      <c r="J24" s="8" t="s">
        <v>8</v>
      </c>
      <c r="L24" s="8" t="s">
        <v>57</v>
      </c>
      <c r="M24" s="8" t="s">
        <v>27</v>
      </c>
      <c r="N24" s="8" t="s">
        <v>10</v>
      </c>
      <c r="O24" s="4" t="s">
        <v>1</v>
      </c>
      <c r="P24" s="4">
        <v>2</v>
      </c>
      <c r="Q24" s="4">
        <v>2014</v>
      </c>
      <c r="T24" s="9" t="s">
        <v>820</v>
      </c>
    </row>
    <row r="25" spans="1:20" ht="39.950000000000003" customHeight="1" x14ac:dyDescent="0.25">
      <c r="A25" s="8" t="s">
        <v>4</v>
      </c>
      <c r="B25" s="8" t="s">
        <v>59</v>
      </c>
      <c r="C25" s="10" t="s">
        <v>6</v>
      </c>
      <c r="D25" s="10" t="s">
        <v>7</v>
      </c>
      <c r="E25" s="4">
        <v>48</v>
      </c>
      <c r="F25" s="10" t="s">
        <v>14</v>
      </c>
      <c r="H25" s="4">
        <v>26</v>
      </c>
      <c r="I25" s="4">
        <v>14</v>
      </c>
      <c r="J25" s="8" t="s">
        <v>8</v>
      </c>
      <c r="L25" s="8" t="s">
        <v>60</v>
      </c>
      <c r="M25" s="8" t="s">
        <v>27</v>
      </c>
      <c r="N25" s="8" t="s">
        <v>10</v>
      </c>
      <c r="O25" s="4" t="s">
        <v>1</v>
      </c>
      <c r="P25" s="4">
        <v>2</v>
      </c>
      <c r="Q25" s="4">
        <v>2014</v>
      </c>
      <c r="T25" s="9" t="s">
        <v>820</v>
      </c>
    </row>
    <row r="26" spans="1:20" ht="39.950000000000003" customHeight="1" x14ac:dyDescent="0.25">
      <c r="A26" s="8" t="s">
        <v>4</v>
      </c>
      <c r="B26" s="8" t="s">
        <v>61</v>
      </c>
      <c r="C26" s="10" t="s">
        <v>6</v>
      </c>
      <c r="D26" s="10" t="s">
        <v>7</v>
      </c>
      <c r="E26" s="4">
        <v>40</v>
      </c>
      <c r="F26" s="10" t="s">
        <v>14</v>
      </c>
      <c r="H26" s="4">
        <v>22</v>
      </c>
      <c r="I26" s="4">
        <v>18</v>
      </c>
      <c r="J26" s="8" t="s">
        <v>8</v>
      </c>
      <c r="L26" s="8" t="s">
        <v>62</v>
      </c>
      <c r="M26" s="8" t="s">
        <v>27</v>
      </c>
      <c r="N26" s="8" t="s">
        <v>10</v>
      </c>
      <c r="O26" s="4" t="s">
        <v>1</v>
      </c>
      <c r="P26" s="4">
        <v>2</v>
      </c>
      <c r="Q26" s="4">
        <v>2014</v>
      </c>
      <c r="T26" s="9" t="s">
        <v>820</v>
      </c>
    </row>
    <row r="27" spans="1:20" ht="39.950000000000003" customHeight="1" x14ac:dyDescent="0.25">
      <c r="A27" s="8" t="s">
        <v>4</v>
      </c>
      <c r="B27" s="8" t="s">
        <v>63</v>
      </c>
      <c r="C27" s="10" t="s">
        <v>6</v>
      </c>
      <c r="D27" s="10" t="s">
        <v>7</v>
      </c>
      <c r="E27" s="4">
        <v>48</v>
      </c>
      <c r="F27" s="10" t="s">
        <v>14</v>
      </c>
      <c r="H27" s="4">
        <v>15</v>
      </c>
      <c r="I27" s="4">
        <v>7</v>
      </c>
      <c r="J27" s="8" t="s">
        <v>1</v>
      </c>
      <c r="L27" s="8" t="s">
        <v>64</v>
      </c>
      <c r="M27" s="8" t="s">
        <v>27</v>
      </c>
      <c r="N27" s="8" t="s">
        <v>10</v>
      </c>
      <c r="O27" s="4" t="s">
        <v>1</v>
      </c>
      <c r="P27" s="4">
        <v>2</v>
      </c>
      <c r="Q27" s="4">
        <v>2014</v>
      </c>
      <c r="T27" s="9" t="s">
        <v>820</v>
      </c>
    </row>
    <row r="28" spans="1:20" ht="39.950000000000003" customHeight="1" x14ac:dyDescent="0.25">
      <c r="A28" s="8" t="s">
        <v>4</v>
      </c>
      <c r="B28" s="8" t="s">
        <v>65</v>
      </c>
      <c r="C28" s="10" t="s">
        <v>6</v>
      </c>
      <c r="D28" s="10" t="s">
        <v>7</v>
      </c>
      <c r="E28" s="4">
        <v>48</v>
      </c>
      <c r="F28" s="10" t="s">
        <v>14</v>
      </c>
      <c r="H28" s="4">
        <v>32</v>
      </c>
      <c r="I28" s="4">
        <v>19</v>
      </c>
      <c r="J28" s="8" t="s">
        <v>8</v>
      </c>
      <c r="L28" s="8" t="s">
        <v>60</v>
      </c>
      <c r="M28" s="8" t="s">
        <v>27</v>
      </c>
      <c r="N28" s="8" t="s">
        <v>10</v>
      </c>
      <c r="O28" s="4" t="s">
        <v>1</v>
      </c>
      <c r="P28" s="4">
        <v>2</v>
      </c>
      <c r="Q28" s="4">
        <v>2014</v>
      </c>
      <c r="T28" s="9" t="s">
        <v>820</v>
      </c>
    </row>
    <row r="29" spans="1:20" ht="39.950000000000003" customHeight="1" x14ac:dyDescent="0.25">
      <c r="A29" s="8" t="s">
        <v>4</v>
      </c>
      <c r="B29" s="8" t="s">
        <v>66</v>
      </c>
      <c r="C29" s="10" t="s">
        <v>6</v>
      </c>
      <c r="D29" s="10" t="s">
        <v>7</v>
      </c>
      <c r="E29" s="4">
        <v>48</v>
      </c>
      <c r="F29" s="10" t="s">
        <v>14</v>
      </c>
      <c r="I29" s="4">
        <v>34</v>
      </c>
      <c r="L29" s="8" t="s">
        <v>67</v>
      </c>
      <c r="M29" s="8" t="s">
        <v>27</v>
      </c>
      <c r="N29" s="8" t="s">
        <v>10</v>
      </c>
      <c r="O29" s="4" t="s">
        <v>1</v>
      </c>
      <c r="P29" s="4">
        <v>2</v>
      </c>
      <c r="Q29" s="4">
        <v>2014</v>
      </c>
      <c r="T29" s="9" t="s">
        <v>820</v>
      </c>
    </row>
    <row r="30" spans="1:20" ht="39.950000000000003" customHeight="1" x14ac:dyDescent="0.25">
      <c r="A30" s="8" t="s">
        <v>4</v>
      </c>
      <c r="B30" s="8" t="s">
        <v>68</v>
      </c>
      <c r="C30" s="10" t="s">
        <v>6</v>
      </c>
      <c r="D30" s="10" t="s">
        <v>7</v>
      </c>
      <c r="E30" s="4">
        <v>48</v>
      </c>
      <c r="F30" s="10" t="s">
        <v>14</v>
      </c>
      <c r="G30" s="4">
        <v>20</v>
      </c>
      <c r="H30" s="4">
        <v>17</v>
      </c>
      <c r="I30" s="4">
        <v>13</v>
      </c>
      <c r="L30" s="8" t="s">
        <v>69</v>
      </c>
      <c r="M30" s="8" t="s">
        <v>27</v>
      </c>
      <c r="N30" s="8" t="s">
        <v>10</v>
      </c>
      <c r="O30" s="4" t="s">
        <v>1</v>
      </c>
      <c r="P30" s="4">
        <v>2</v>
      </c>
      <c r="Q30" s="4">
        <v>2014</v>
      </c>
      <c r="T30" s="9" t="s">
        <v>820</v>
      </c>
    </row>
    <row r="31" spans="1:20" ht="39.950000000000003" customHeight="1" x14ac:dyDescent="0.25">
      <c r="A31" s="8" t="s">
        <v>4</v>
      </c>
      <c r="B31" s="8" t="s">
        <v>70</v>
      </c>
      <c r="C31" s="10" t="s">
        <v>6</v>
      </c>
      <c r="D31" s="10" t="s">
        <v>7</v>
      </c>
      <c r="E31" s="4">
        <v>48</v>
      </c>
      <c r="F31" s="10" t="s">
        <v>14</v>
      </c>
      <c r="H31" s="4">
        <v>16</v>
      </c>
      <c r="I31" s="4">
        <v>11</v>
      </c>
      <c r="J31" s="8" t="s">
        <v>8</v>
      </c>
      <c r="L31" s="8" t="s">
        <v>60</v>
      </c>
      <c r="M31" s="8" t="s">
        <v>27</v>
      </c>
      <c r="N31" s="8" t="s">
        <v>10</v>
      </c>
      <c r="O31" s="4" t="s">
        <v>1</v>
      </c>
      <c r="P31" s="4">
        <v>2</v>
      </c>
      <c r="Q31" s="4">
        <v>2014</v>
      </c>
      <c r="T31" s="9" t="s">
        <v>820</v>
      </c>
    </row>
    <row r="32" spans="1:20" ht="39.950000000000003" customHeight="1" x14ac:dyDescent="0.25">
      <c r="A32" s="8" t="s">
        <v>4</v>
      </c>
      <c r="B32" s="8" t="s">
        <v>71</v>
      </c>
      <c r="C32" s="10" t="s">
        <v>6</v>
      </c>
      <c r="D32" s="10" t="s">
        <v>7</v>
      </c>
      <c r="E32" s="4">
        <v>48</v>
      </c>
      <c r="F32" s="10" t="s">
        <v>14</v>
      </c>
      <c r="H32" s="4">
        <v>37</v>
      </c>
      <c r="I32" s="4">
        <v>29</v>
      </c>
      <c r="L32" s="8" t="s">
        <v>60</v>
      </c>
      <c r="M32" s="8" t="s">
        <v>27</v>
      </c>
      <c r="N32" s="8" t="s">
        <v>10</v>
      </c>
      <c r="O32" s="4" t="s">
        <v>1</v>
      </c>
      <c r="P32" s="4">
        <v>2</v>
      </c>
      <c r="Q32" s="4">
        <v>2014</v>
      </c>
      <c r="T32" s="9" t="s">
        <v>820</v>
      </c>
    </row>
    <row r="33" spans="1:21" ht="39.950000000000003" customHeight="1" x14ac:dyDescent="0.25">
      <c r="A33" s="8" t="s">
        <v>4</v>
      </c>
      <c r="B33" s="8" t="s">
        <v>72</v>
      </c>
      <c r="C33" s="10" t="s">
        <v>6</v>
      </c>
      <c r="D33" s="10" t="s">
        <v>7</v>
      </c>
      <c r="E33" s="4">
        <v>48</v>
      </c>
      <c r="F33" s="10" t="s">
        <v>14</v>
      </c>
      <c r="H33" s="4">
        <v>35</v>
      </c>
      <c r="I33" s="4">
        <v>31</v>
      </c>
      <c r="J33" s="8" t="s">
        <v>1</v>
      </c>
      <c r="K33" s="8" t="s">
        <v>73</v>
      </c>
      <c r="L33" s="8" t="s">
        <v>67</v>
      </c>
      <c r="M33" s="8" t="s">
        <v>27</v>
      </c>
      <c r="N33" s="8" t="s">
        <v>10</v>
      </c>
      <c r="O33" s="4" t="s">
        <v>1</v>
      </c>
      <c r="P33" s="4">
        <v>2</v>
      </c>
      <c r="Q33" s="4">
        <v>2014</v>
      </c>
      <c r="T33" s="9" t="s">
        <v>820</v>
      </c>
    </row>
    <row r="34" spans="1:21" ht="39.950000000000003" customHeight="1" x14ac:dyDescent="0.25">
      <c r="A34" s="8" t="s">
        <v>4</v>
      </c>
      <c r="B34" s="8" t="s">
        <v>74</v>
      </c>
      <c r="C34" s="10" t="s">
        <v>6</v>
      </c>
      <c r="D34" s="10" t="s">
        <v>7</v>
      </c>
      <c r="E34" s="4">
        <v>48</v>
      </c>
      <c r="F34" s="10" t="s">
        <v>14</v>
      </c>
      <c r="H34" s="4">
        <v>31</v>
      </c>
      <c r="I34" s="4">
        <v>23</v>
      </c>
      <c r="J34" s="8" t="s">
        <v>1</v>
      </c>
      <c r="K34" s="8" t="s">
        <v>73</v>
      </c>
      <c r="L34" s="8" t="s">
        <v>67</v>
      </c>
      <c r="M34" s="8" t="s">
        <v>27</v>
      </c>
      <c r="N34" s="8" t="s">
        <v>10</v>
      </c>
      <c r="O34" s="4" t="s">
        <v>1</v>
      </c>
      <c r="P34" s="4">
        <v>2</v>
      </c>
      <c r="Q34" s="4">
        <v>2014</v>
      </c>
      <c r="T34" s="9" t="s">
        <v>820</v>
      </c>
    </row>
    <row r="35" spans="1:21" ht="39.950000000000003" customHeight="1" x14ac:dyDescent="0.25">
      <c r="A35" s="8" t="s">
        <v>4</v>
      </c>
      <c r="B35" s="8" t="s">
        <v>75</v>
      </c>
      <c r="C35" s="10" t="s">
        <v>6</v>
      </c>
      <c r="D35" s="10" t="s">
        <v>7</v>
      </c>
      <c r="E35" s="4">
        <v>48</v>
      </c>
      <c r="F35" s="10" t="s">
        <v>14</v>
      </c>
      <c r="H35" s="4">
        <v>49</v>
      </c>
      <c r="I35" s="4">
        <v>36</v>
      </c>
      <c r="J35" s="8" t="s">
        <v>1</v>
      </c>
      <c r="K35" s="8" t="s">
        <v>73</v>
      </c>
      <c r="L35" s="8" t="s">
        <v>67</v>
      </c>
      <c r="M35" s="8" t="s">
        <v>27</v>
      </c>
      <c r="N35" s="8" t="s">
        <v>10</v>
      </c>
      <c r="O35" s="4" t="s">
        <v>1</v>
      </c>
      <c r="P35" s="4">
        <v>2</v>
      </c>
      <c r="Q35" s="4">
        <v>2014</v>
      </c>
      <c r="T35" s="9" t="s">
        <v>820</v>
      </c>
    </row>
    <row r="36" spans="1:21" ht="39.950000000000003" customHeight="1" x14ac:dyDescent="0.25">
      <c r="A36" s="8" t="s">
        <v>4</v>
      </c>
      <c r="B36" s="8" t="s">
        <v>76</v>
      </c>
      <c r="C36" s="10" t="s">
        <v>6</v>
      </c>
      <c r="D36" s="10" t="s">
        <v>7</v>
      </c>
      <c r="E36" s="4">
        <v>48</v>
      </c>
      <c r="F36" s="10" t="s">
        <v>14</v>
      </c>
      <c r="H36" s="4">
        <v>31</v>
      </c>
      <c r="I36" s="4">
        <v>30</v>
      </c>
      <c r="J36" s="8" t="s">
        <v>1</v>
      </c>
      <c r="K36" s="8" t="s">
        <v>73</v>
      </c>
      <c r="L36" s="8" t="s">
        <v>67</v>
      </c>
      <c r="M36" s="8" t="s">
        <v>27</v>
      </c>
      <c r="N36" s="8" t="s">
        <v>10</v>
      </c>
      <c r="O36" s="4" t="s">
        <v>1</v>
      </c>
      <c r="P36" s="4">
        <v>2</v>
      </c>
      <c r="Q36" s="4">
        <v>2014</v>
      </c>
      <c r="T36" s="9" t="s">
        <v>820</v>
      </c>
    </row>
    <row r="37" spans="1:21" ht="39.950000000000003" customHeight="1" x14ac:dyDescent="0.25">
      <c r="A37" s="8" t="s">
        <v>4</v>
      </c>
      <c r="B37" s="8" t="s">
        <v>77</v>
      </c>
      <c r="C37" s="10" t="s">
        <v>78</v>
      </c>
      <c r="D37" s="10" t="s">
        <v>79</v>
      </c>
      <c r="E37" s="4">
        <v>104</v>
      </c>
      <c r="F37" s="10" t="s">
        <v>14</v>
      </c>
      <c r="H37" s="4">
        <v>15</v>
      </c>
      <c r="I37" s="4">
        <v>18</v>
      </c>
      <c r="J37" s="8" t="s">
        <v>8</v>
      </c>
      <c r="L37" s="8" t="s">
        <v>80</v>
      </c>
      <c r="M37" s="8" t="s">
        <v>27</v>
      </c>
      <c r="N37" s="8" t="s">
        <v>10</v>
      </c>
      <c r="O37" s="4" t="s">
        <v>1</v>
      </c>
      <c r="P37" s="4">
        <v>2</v>
      </c>
      <c r="Q37" s="4">
        <v>2014</v>
      </c>
      <c r="T37" s="9" t="s">
        <v>820</v>
      </c>
    </row>
    <row r="38" spans="1:21" ht="39.950000000000003" customHeight="1" x14ac:dyDescent="0.25">
      <c r="A38" s="8" t="s">
        <v>4</v>
      </c>
      <c r="B38" s="8" t="s">
        <v>81</v>
      </c>
      <c r="C38" s="10" t="s">
        <v>6</v>
      </c>
      <c r="D38" s="10" t="s">
        <v>7</v>
      </c>
      <c r="E38" s="4">
        <v>48</v>
      </c>
      <c r="F38" s="10" t="s">
        <v>14</v>
      </c>
      <c r="H38" s="4">
        <v>23</v>
      </c>
      <c r="I38" s="4">
        <v>14</v>
      </c>
      <c r="J38" s="8" t="s">
        <v>8</v>
      </c>
      <c r="L38" s="8" t="s">
        <v>82</v>
      </c>
      <c r="M38" s="8" t="s">
        <v>27</v>
      </c>
      <c r="N38" s="8" t="s">
        <v>10</v>
      </c>
      <c r="O38" s="4" t="s">
        <v>1</v>
      </c>
      <c r="P38" s="4">
        <v>2</v>
      </c>
      <c r="Q38" s="4">
        <v>2014</v>
      </c>
      <c r="T38" s="9" t="s">
        <v>820</v>
      </c>
    </row>
    <row r="39" spans="1:21" ht="39.950000000000003" customHeight="1" x14ac:dyDescent="0.25">
      <c r="A39" s="8" t="s">
        <v>4</v>
      </c>
      <c r="B39" s="8" t="s">
        <v>83</v>
      </c>
      <c r="C39" s="10" t="s">
        <v>6</v>
      </c>
      <c r="D39" s="10" t="s">
        <v>7</v>
      </c>
      <c r="E39" s="4">
        <v>48</v>
      </c>
      <c r="F39" s="10" t="s">
        <v>14</v>
      </c>
      <c r="H39" s="4">
        <v>15</v>
      </c>
      <c r="I39" s="4">
        <v>8</v>
      </c>
      <c r="J39" s="8" t="s">
        <v>8</v>
      </c>
      <c r="L39" s="8" t="s">
        <v>84</v>
      </c>
      <c r="M39" s="8" t="s">
        <v>27</v>
      </c>
      <c r="N39" s="8" t="s">
        <v>10</v>
      </c>
      <c r="O39" s="4" t="s">
        <v>1</v>
      </c>
      <c r="P39" s="4">
        <v>2</v>
      </c>
      <c r="Q39" s="4">
        <v>2014</v>
      </c>
      <c r="T39" s="9" t="s">
        <v>820</v>
      </c>
    </row>
    <row r="40" spans="1:21" ht="39.950000000000003" customHeight="1" x14ac:dyDescent="0.25">
      <c r="A40" s="8" t="s">
        <v>4</v>
      </c>
      <c r="B40" s="8" t="s">
        <v>85</v>
      </c>
      <c r="C40" s="10" t="s">
        <v>78</v>
      </c>
      <c r="D40" s="10" t="s">
        <v>7</v>
      </c>
      <c r="E40" s="4">
        <v>48</v>
      </c>
      <c r="F40" s="10" t="s">
        <v>14</v>
      </c>
      <c r="J40" s="8" t="s">
        <v>8</v>
      </c>
      <c r="L40" s="8" t="s">
        <v>86</v>
      </c>
      <c r="M40" s="8" t="s">
        <v>27</v>
      </c>
      <c r="N40" s="8" t="s">
        <v>87</v>
      </c>
      <c r="O40" s="4" t="s">
        <v>1</v>
      </c>
      <c r="P40" s="4">
        <v>2</v>
      </c>
      <c r="Q40" s="4">
        <v>2014</v>
      </c>
      <c r="T40" s="9" t="s">
        <v>820</v>
      </c>
    </row>
    <row r="41" spans="1:21" ht="39.950000000000003" customHeight="1" x14ac:dyDescent="0.25">
      <c r="A41" s="8" t="s">
        <v>4</v>
      </c>
      <c r="B41" s="8" t="s">
        <v>88</v>
      </c>
      <c r="C41" s="10" t="s">
        <v>6</v>
      </c>
      <c r="D41" s="10" t="s">
        <v>35</v>
      </c>
      <c r="E41" s="4">
        <v>4</v>
      </c>
      <c r="F41" s="10" t="s">
        <v>14</v>
      </c>
      <c r="H41" s="4">
        <v>93</v>
      </c>
      <c r="J41" s="8" t="s">
        <v>8</v>
      </c>
      <c r="L41" s="8" t="s">
        <v>89</v>
      </c>
      <c r="M41" s="8" t="s">
        <v>9</v>
      </c>
      <c r="N41" s="8" t="s">
        <v>87</v>
      </c>
      <c r="O41" s="4" t="s">
        <v>8</v>
      </c>
      <c r="P41" s="4">
        <v>2</v>
      </c>
      <c r="Q41" s="4">
        <v>2014</v>
      </c>
      <c r="T41" s="9" t="s">
        <v>820</v>
      </c>
    </row>
    <row r="42" spans="1:21" ht="39.950000000000003" customHeight="1" x14ac:dyDescent="0.25">
      <c r="A42" s="8" t="s">
        <v>4</v>
      </c>
      <c r="B42" s="8" t="s">
        <v>90</v>
      </c>
      <c r="C42" s="10" t="s">
        <v>78</v>
      </c>
      <c r="D42" s="10" t="s">
        <v>91</v>
      </c>
      <c r="E42" s="4">
        <v>21</v>
      </c>
      <c r="F42" s="10" t="s">
        <v>14</v>
      </c>
      <c r="H42" s="4">
        <v>130</v>
      </c>
      <c r="J42" s="8" t="s">
        <v>1</v>
      </c>
      <c r="K42" s="8" t="s">
        <v>92</v>
      </c>
      <c r="L42" s="8" t="s">
        <v>93</v>
      </c>
      <c r="M42" s="8" t="s">
        <v>94</v>
      </c>
      <c r="N42" s="8" t="s">
        <v>87</v>
      </c>
      <c r="O42" s="4" t="s">
        <v>1</v>
      </c>
      <c r="P42" s="4">
        <v>2</v>
      </c>
      <c r="Q42" s="4">
        <v>2014</v>
      </c>
      <c r="T42" s="9" t="s">
        <v>820</v>
      </c>
    </row>
    <row r="43" spans="1:21" ht="39.950000000000003" customHeight="1" x14ac:dyDescent="0.25">
      <c r="A43" s="8" t="s">
        <v>4</v>
      </c>
      <c r="B43" s="8" t="s">
        <v>95</v>
      </c>
      <c r="C43" s="10" t="s">
        <v>6</v>
      </c>
      <c r="D43" s="10" t="s">
        <v>96</v>
      </c>
      <c r="E43" s="4">
        <v>21</v>
      </c>
      <c r="F43" s="10" t="s">
        <v>14</v>
      </c>
      <c r="J43" s="8" t="s">
        <v>8</v>
      </c>
      <c r="L43" s="8" t="s">
        <v>97</v>
      </c>
      <c r="M43" s="8" t="s">
        <v>9</v>
      </c>
      <c r="N43" s="8" t="s">
        <v>87</v>
      </c>
      <c r="O43" s="4" t="s">
        <v>1</v>
      </c>
      <c r="P43" s="4">
        <v>2</v>
      </c>
      <c r="Q43" s="4">
        <v>2014</v>
      </c>
      <c r="T43" s="9" t="s">
        <v>820</v>
      </c>
      <c r="U43" s="4" t="s">
        <v>240</v>
      </c>
    </row>
    <row r="44" spans="1:21" ht="39.950000000000003" customHeight="1" x14ac:dyDescent="0.25">
      <c r="A44" s="8" t="s">
        <v>4</v>
      </c>
      <c r="B44" s="8" t="s">
        <v>98</v>
      </c>
      <c r="C44" s="10" t="s">
        <v>6</v>
      </c>
      <c r="D44" s="10" t="s">
        <v>7</v>
      </c>
      <c r="E44" s="4">
        <v>48</v>
      </c>
      <c r="F44" s="10" t="s">
        <v>50</v>
      </c>
      <c r="H44" s="4">
        <v>18</v>
      </c>
      <c r="I44" s="4">
        <v>14</v>
      </c>
      <c r="J44" s="8" t="s">
        <v>8</v>
      </c>
      <c r="L44" s="8" t="s">
        <v>99</v>
      </c>
      <c r="M44" s="8" t="s">
        <v>9</v>
      </c>
      <c r="N44" s="8" t="s">
        <v>87</v>
      </c>
      <c r="O44" s="4" t="s">
        <v>1</v>
      </c>
      <c r="P44" s="4">
        <v>2</v>
      </c>
      <c r="Q44" s="4">
        <v>2014</v>
      </c>
      <c r="T44" s="9" t="s">
        <v>820</v>
      </c>
    </row>
    <row r="45" spans="1:21" ht="39.950000000000003" customHeight="1" x14ac:dyDescent="0.25">
      <c r="A45" s="8" t="s">
        <v>4</v>
      </c>
      <c r="B45" s="8" t="s">
        <v>100</v>
      </c>
      <c r="C45" s="10" t="s">
        <v>6</v>
      </c>
      <c r="D45" s="10" t="s">
        <v>96</v>
      </c>
      <c r="E45" s="4">
        <v>16</v>
      </c>
      <c r="F45" s="10" t="s">
        <v>14</v>
      </c>
      <c r="H45" s="4">
        <v>18</v>
      </c>
      <c r="J45" s="8" t="s">
        <v>8</v>
      </c>
      <c r="L45" s="8" t="s">
        <v>101</v>
      </c>
      <c r="M45" s="8" t="s">
        <v>9</v>
      </c>
      <c r="N45" s="8" t="s">
        <v>116</v>
      </c>
      <c r="O45" s="4" t="s">
        <v>1</v>
      </c>
      <c r="P45" s="4">
        <v>2</v>
      </c>
      <c r="Q45" s="4">
        <v>2014</v>
      </c>
      <c r="T45" s="9" t="s">
        <v>820</v>
      </c>
    </row>
    <row r="46" spans="1:21" ht="39.950000000000003" customHeight="1" x14ac:dyDescent="0.25">
      <c r="A46" s="8" t="s">
        <v>4</v>
      </c>
      <c r="B46" s="8" t="s">
        <v>102</v>
      </c>
      <c r="C46" s="10" t="s">
        <v>6</v>
      </c>
      <c r="D46" s="10" t="s">
        <v>103</v>
      </c>
      <c r="E46" s="4">
        <v>4</v>
      </c>
      <c r="F46" s="10" t="s">
        <v>50</v>
      </c>
      <c r="H46" s="4">
        <v>1</v>
      </c>
      <c r="L46" s="8" t="s">
        <v>104</v>
      </c>
      <c r="M46" s="8" t="s">
        <v>9</v>
      </c>
      <c r="N46" s="8" t="s">
        <v>87</v>
      </c>
      <c r="O46" s="4" t="s">
        <v>1</v>
      </c>
      <c r="P46" s="4">
        <v>2</v>
      </c>
      <c r="Q46" s="4">
        <v>2014</v>
      </c>
      <c r="T46" s="9" t="s">
        <v>820</v>
      </c>
    </row>
    <row r="47" spans="1:21" ht="39.950000000000003" customHeight="1" x14ac:dyDescent="0.25">
      <c r="A47" s="8" t="s">
        <v>4</v>
      </c>
      <c r="B47" s="8" t="s">
        <v>105</v>
      </c>
      <c r="C47" s="10" t="s">
        <v>6</v>
      </c>
      <c r="D47" s="10" t="s">
        <v>111</v>
      </c>
      <c r="E47" s="4">
        <v>91</v>
      </c>
      <c r="F47" s="10" t="s">
        <v>14</v>
      </c>
      <c r="L47" s="8" t="s">
        <v>106</v>
      </c>
      <c r="M47" s="8" t="s">
        <v>94</v>
      </c>
      <c r="N47" s="8" t="s">
        <v>87</v>
      </c>
      <c r="O47" s="4" t="s">
        <v>1</v>
      </c>
      <c r="P47" s="4">
        <v>2</v>
      </c>
      <c r="Q47" s="4">
        <v>2014</v>
      </c>
      <c r="T47" s="9" t="s">
        <v>820</v>
      </c>
    </row>
    <row r="48" spans="1:21" ht="39.950000000000003" customHeight="1" x14ac:dyDescent="0.25">
      <c r="A48" s="8" t="s">
        <v>4</v>
      </c>
      <c r="B48" s="8" t="s">
        <v>107</v>
      </c>
      <c r="C48" s="10" t="s">
        <v>6</v>
      </c>
      <c r="D48" s="10" t="s">
        <v>96</v>
      </c>
      <c r="E48" s="4">
        <v>18</v>
      </c>
      <c r="F48" s="10" t="s">
        <v>14</v>
      </c>
      <c r="H48" s="4">
        <v>30</v>
      </c>
      <c r="I48" s="4">
        <v>30</v>
      </c>
      <c r="J48" s="8" t="s">
        <v>1</v>
      </c>
      <c r="K48" s="8" t="s">
        <v>108</v>
      </c>
      <c r="L48" s="8" t="s">
        <v>109</v>
      </c>
      <c r="M48" s="8" t="s">
        <v>9</v>
      </c>
      <c r="N48" s="8" t="s">
        <v>87</v>
      </c>
      <c r="O48" s="4" t="s">
        <v>1</v>
      </c>
      <c r="P48" s="4">
        <v>2</v>
      </c>
      <c r="Q48" s="4">
        <v>2014</v>
      </c>
      <c r="T48" s="9" t="s">
        <v>820</v>
      </c>
    </row>
    <row r="49" spans="1:20" ht="39.950000000000003" customHeight="1" x14ac:dyDescent="0.25">
      <c r="A49" s="8" t="s">
        <v>4</v>
      </c>
      <c r="B49" s="8" t="s">
        <v>110</v>
      </c>
      <c r="C49" s="10" t="s">
        <v>6</v>
      </c>
      <c r="D49" s="10" t="s">
        <v>112</v>
      </c>
      <c r="E49" s="4">
        <v>16</v>
      </c>
      <c r="F49" s="10" t="s">
        <v>14</v>
      </c>
      <c r="H49" s="4">
        <v>30</v>
      </c>
      <c r="J49" s="8" t="s">
        <v>1</v>
      </c>
      <c r="K49" s="8" t="s">
        <v>113</v>
      </c>
      <c r="L49" s="8" t="s">
        <v>114</v>
      </c>
      <c r="M49" s="8" t="s">
        <v>9</v>
      </c>
      <c r="N49" s="8" t="s">
        <v>115</v>
      </c>
      <c r="O49" s="4" t="s">
        <v>1</v>
      </c>
      <c r="P49" s="4">
        <v>2</v>
      </c>
      <c r="Q49" s="4">
        <v>2014</v>
      </c>
      <c r="T49" s="9" t="s">
        <v>820</v>
      </c>
    </row>
    <row r="50" spans="1:20" ht="39.950000000000003" customHeight="1" x14ac:dyDescent="0.25">
      <c r="A50" s="8" t="s">
        <v>4</v>
      </c>
      <c r="B50" s="8" t="s">
        <v>117</v>
      </c>
      <c r="C50" s="10" t="s">
        <v>6</v>
      </c>
      <c r="D50" s="10" t="s">
        <v>7</v>
      </c>
      <c r="E50" s="4">
        <v>48</v>
      </c>
      <c r="F50" s="10" t="s">
        <v>14</v>
      </c>
      <c r="H50" s="4">
        <v>42</v>
      </c>
      <c r="K50" s="8" t="s">
        <v>118</v>
      </c>
      <c r="L50" s="8" t="s">
        <v>119</v>
      </c>
      <c r="M50" s="8" t="s">
        <v>9</v>
      </c>
      <c r="N50" s="8" t="s">
        <v>87</v>
      </c>
      <c r="O50" s="4" t="s">
        <v>1</v>
      </c>
      <c r="P50" s="4">
        <v>2</v>
      </c>
      <c r="Q50" s="4">
        <v>2014</v>
      </c>
      <c r="T50" s="9" t="s">
        <v>820</v>
      </c>
    </row>
    <row r="51" spans="1:20" ht="39.950000000000003" customHeight="1" x14ac:dyDescent="0.25">
      <c r="A51" s="8" t="s">
        <v>4</v>
      </c>
      <c r="B51" s="8" t="s">
        <v>120</v>
      </c>
      <c r="C51" s="10" t="s">
        <v>6</v>
      </c>
      <c r="D51" s="10" t="s">
        <v>7</v>
      </c>
      <c r="E51" s="4">
        <v>40</v>
      </c>
      <c r="F51" s="10" t="s">
        <v>121</v>
      </c>
      <c r="J51" s="8" t="s">
        <v>8</v>
      </c>
      <c r="L51" s="8" t="s">
        <v>122</v>
      </c>
      <c r="M51" s="8" t="s">
        <v>9</v>
      </c>
      <c r="N51" s="8" t="s">
        <v>87</v>
      </c>
      <c r="O51" s="4" t="s">
        <v>1</v>
      </c>
      <c r="P51" s="4">
        <v>2</v>
      </c>
      <c r="Q51" s="4">
        <v>2014</v>
      </c>
      <c r="T51" s="9" t="s">
        <v>820</v>
      </c>
    </row>
    <row r="52" spans="1:20" ht="39.950000000000003" customHeight="1" x14ac:dyDescent="0.25">
      <c r="A52" s="8" t="s">
        <v>4</v>
      </c>
      <c r="B52" s="8" t="s">
        <v>123</v>
      </c>
      <c r="C52" s="10" t="s">
        <v>78</v>
      </c>
      <c r="D52" s="10" t="s">
        <v>91</v>
      </c>
      <c r="N52" s="8" t="s">
        <v>87</v>
      </c>
      <c r="P52" s="4">
        <v>2</v>
      </c>
      <c r="Q52" s="4">
        <v>2014</v>
      </c>
      <c r="T52" s="9" t="s">
        <v>820</v>
      </c>
    </row>
    <row r="53" spans="1:20" ht="39.950000000000003" customHeight="1" x14ac:dyDescent="0.25">
      <c r="A53" s="8" t="s">
        <v>4</v>
      </c>
      <c r="B53" s="8" t="s">
        <v>124</v>
      </c>
      <c r="C53" s="10" t="s">
        <v>6</v>
      </c>
      <c r="D53" s="10" t="s">
        <v>35</v>
      </c>
      <c r="E53" s="4">
        <v>4</v>
      </c>
      <c r="F53" s="10" t="s">
        <v>14</v>
      </c>
      <c r="H53" s="4">
        <v>86</v>
      </c>
      <c r="I53" s="4">
        <v>86</v>
      </c>
      <c r="J53" s="8" t="s">
        <v>8</v>
      </c>
      <c r="L53" s="8" t="s">
        <v>125</v>
      </c>
      <c r="M53" s="8" t="s">
        <v>9</v>
      </c>
      <c r="N53" s="8" t="s">
        <v>87</v>
      </c>
      <c r="O53" s="4" t="s">
        <v>1</v>
      </c>
      <c r="P53" s="4">
        <v>2</v>
      </c>
      <c r="Q53" s="4">
        <v>2014</v>
      </c>
      <c r="T53" s="9" t="s">
        <v>820</v>
      </c>
    </row>
    <row r="54" spans="1:20" ht="39.950000000000003" customHeight="1" x14ac:dyDescent="0.25">
      <c r="A54" s="8" t="s">
        <v>4</v>
      </c>
      <c r="B54" s="8" t="s">
        <v>126</v>
      </c>
      <c r="C54" s="10" t="s">
        <v>6</v>
      </c>
      <c r="D54" s="10" t="s">
        <v>127</v>
      </c>
      <c r="E54" s="4">
        <v>3</v>
      </c>
      <c r="F54" s="10" t="s">
        <v>14</v>
      </c>
      <c r="H54" s="4">
        <v>76</v>
      </c>
      <c r="J54" s="8" t="s">
        <v>8</v>
      </c>
      <c r="L54" s="8" t="s">
        <v>128</v>
      </c>
      <c r="M54" s="8" t="s">
        <v>9</v>
      </c>
      <c r="N54" s="8" t="s">
        <v>87</v>
      </c>
      <c r="O54" s="4" t="s">
        <v>8</v>
      </c>
      <c r="P54" s="4">
        <v>2</v>
      </c>
      <c r="Q54" s="4">
        <v>2014</v>
      </c>
      <c r="T54" s="9" t="s">
        <v>820</v>
      </c>
    </row>
    <row r="55" spans="1:20" ht="39.950000000000003" customHeight="1" x14ac:dyDescent="0.25">
      <c r="A55" s="8" t="s">
        <v>4</v>
      </c>
      <c r="B55" s="8" t="s">
        <v>129</v>
      </c>
      <c r="C55" s="10" t="s">
        <v>6</v>
      </c>
      <c r="D55" s="10" t="s">
        <v>96</v>
      </c>
      <c r="E55" s="4">
        <v>16</v>
      </c>
      <c r="F55" s="10" t="s">
        <v>14</v>
      </c>
      <c r="L55" s="8" t="s">
        <v>130</v>
      </c>
      <c r="M55" s="8" t="s">
        <v>9</v>
      </c>
      <c r="N55" s="8" t="s">
        <v>87</v>
      </c>
      <c r="O55" s="4" t="s">
        <v>1</v>
      </c>
      <c r="P55" s="4">
        <v>2</v>
      </c>
      <c r="Q55" s="4">
        <v>2014</v>
      </c>
      <c r="T55" s="9" t="s">
        <v>820</v>
      </c>
    </row>
    <row r="56" spans="1:20" ht="39.950000000000003" customHeight="1" x14ac:dyDescent="0.25">
      <c r="A56" s="8" t="s">
        <v>4</v>
      </c>
      <c r="B56" s="8" t="s">
        <v>131</v>
      </c>
      <c r="C56" s="10" t="s">
        <v>6</v>
      </c>
      <c r="D56" s="10" t="s">
        <v>7</v>
      </c>
      <c r="E56" s="4">
        <v>48</v>
      </c>
      <c r="F56" s="10" t="s">
        <v>14</v>
      </c>
      <c r="G56" s="4">
        <v>25</v>
      </c>
      <c r="I56" s="4">
        <v>21</v>
      </c>
      <c r="J56" s="8" t="s">
        <v>8</v>
      </c>
      <c r="L56" s="8" t="s">
        <v>132</v>
      </c>
      <c r="M56" s="8" t="s">
        <v>9</v>
      </c>
      <c r="N56" s="8" t="s">
        <v>87</v>
      </c>
      <c r="O56" s="4" t="s">
        <v>1</v>
      </c>
      <c r="P56" s="4">
        <v>2</v>
      </c>
      <c r="Q56" s="4">
        <v>2014</v>
      </c>
      <c r="T56" s="9" t="s">
        <v>820</v>
      </c>
    </row>
    <row r="57" spans="1:20" ht="39.950000000000003" customHeight="1" x14ac:dyDescent="0.25">
      <c r="A57" s="8" t="s">
        <v>4</v>
      </c>
      <c r="B57" s="8" t="s">
        <v>133</v>
      </c>
      <c r="C57" s="10" t="s">
        <v>6</v>
      </c>
      <c r="D57" s="10" t="s">
        <v>96</v>
      </c>
      <c r="E57" s="4">
        <v>8</v>
      </c>
      <c r="F57" s="10" t="s">
        <v>14</v>
      </c>
      <c r="G57" s="4">
        <v>200</v>
      </c>
      <c r="H57" s="4">
        <v>126</v>
      </c>
      <c r="J57" s="8" t="s">
        <v>1</v>
      </c>
      <c r="K57" s="8" t="s">
        <v>134</v>
      </c>
      <c r="L57" s="8" t="s">
        <v>89</v>
      </c>
      <c r="M57" s="8" t="s">
        <v>9</v>
      </c>
      <c r="N57" s="8" t="s">
        <v>87</v>
      </c>
      <c r="O57" s="4" t="s">
        <v>1</v>
      </c>
      <c r="P57" s="4">
        <v>2</v>
      </c>
      <c r="Q57" s="4">
        <v>2014</v>
      </c>
      <c r="T57" s="9" t="s">
        <v>820</v>
      </c>
    </row>
    <row r="58" spans="1:20" ht="39.950000000000003" customHeight="1" x14ac:dyDescent="0.25">
      <c r="A58" s="8" t="s">
        <v>4</v>
      </c>
      <c r="B58" s="8" t="s">
        <v>135</v>
      </c>
      <c r="C58" s="10" t="s">
        <v>6</v>
      </c>
      <c r="D58" s="10" t="s">
        <v>136</v>
      </c>
      <c r="E58" s="4">
        <v>8</v>
      </c>
      <c r="F58" s="10" t="s">
        <v>14</v>
      </c>
      <c r="H58" s="4">
        <v>104</v>
      </c>
      <c r="J58" s="8" t="s">
        <v>8</v>
      </c>
      <c r="L58" s="8" t="s">
        <v>137</v>
      </c>
      <c r="M58" s="8" t="s">
        <v>27</v>
      </c>
      <c r="N58" s="8" t="s">
        <v>87</v>
      </c>
      <c r="O58" s="4" t="s">
        <v>1</v>
      </c>
      <c r="P58" s="4">
        <v>2</v>
      </c>
      <c r="Q58" s="4">
        <v>2014</v>
      </c>
      <c r="T58" s="9" t="s">
        <v>820</v>
      </c>
    </row>
    <row r="59" spans="1:20" ht="39.950000000000003" customHeight="1" x14ac:dyDescent="0.25">
      <c r="A59" s="8" t="s">
        <v>4</v>
      </c>
      <c r="B59" s="8" t="s">
        <v>138</v>
      </c>
      <c r="C59" s="10" t="s">
        <v>6</v>
      </c>
      <c r="D59" s="10" t="s">
        <v>112</v>
      </c>
      <c r="E59" s="4">
        <v>16</v>
      </c>
      <c r="F59" s="10" t="s">
        <v>14</v>
      </c>
      <c r="G59" s="4">
        <v>50</v>
      </c>
      <c r="J59" s="8" t="s">
        <v>1</v>
      </c>
      <c r="K59" s="8" t="s">
        <v>139</v>
      </c>
      <c r="L59" s="8" t="s">
        <v>140</v>
      </c>
      <c r="M59" s="8" t="s">
        <v>9</v>
      </c>
      <c r="N59" s="8" t="s">
        <v>87</v>
      </c>
      <c r="O59" s="4" t="s">
        <v>8</v>
      </c>
      <c r="P59" s="4">
        <v>2</v>
      </c>
      <c r="Q59" s="4">
        <v>2014</v>
      </c>
      <c r="T59" s="9" t="s">
        <v>820</v>
      </c>
    </row>
    <row r="60" spans="1:20" ht="39.950000000000003" customHeight="1" x14ac:dyDescent="0.25">
      <c r="A60" s="8" t="s">
        <v>4</v>
      </c>
      <c r="B60" s="8" t="s">
        <v>141</v>
      </c>
      <c r="C60" s="10" t="s">
        <v>6</v>
      </c>
      <c r="D60" s="10" t="s">
        <v>142</v>
      </c>
      <c r="E60" s="4" t="s">
        <v>143</v>
      </c>
      <c r="F60" s="10" t="s">
        <v>14</v>
      </c>
      <c r="G60" s="4">
        <v>120</v>
      </c>
      <c r="J60" s="8" t="s">
        <v>1</v>
      </c>
      <c r="K60" s="8" t="s">
        <v>144</v>
      </c>
      <c r="L60" s="8" t="s">
        <v>89</v>
      </c>
      <c r="M60" s="8" t="s">
        <v>9</v>
      </c>
      <c r="N60" s="8" t="s">
        <v>87</v>
      </c>
      <c r="O60" s="4" t="s">
        <v>8</v>
      </c>
      <c r="P60" s="4">
        <v>2</v>
      </c>
      <c r="Q60" s="4">
        <v>2014</v>
      </c>
      <c r="T60" s="9" t="s">
        <v>820</v>
      </c>
    </row>
    <row r="61" spans="1:20" ht="39.950000000000003" customHeight="1" x14ac:dyDescent="0.25">
      <c r="A61" s="8" t="s">
        <v>4</v>
      </c>
      <c r="B61" s="8" t="s">
        <v>145</v>
      </c>
      <c r="C61" s="10" t="s">
        <v>6</v>
      </c>
      <c r="D61" s="10" t="s">
        <v>7</v>
      </c>
      <c r="E61" s="4">
        <v>40</v>
      </c>
      <c r="F61" s="10" t="s">
        <v>14</v>
      </c>
      <c r="H61" s="4">
        <v>26</v>
      </c>
      <c r="I61" s="4">
        <v>18</v>
      </c>
      <c r="J61" s="8" t="s">
        <v>8</v>
      </c>
      <c r="L61" s="8" t="s">
        <v>146</v>
      </c>
      <c r="M61" s="8" t="s">
        <v>27</v>
      </c>
      <c r="N61" s="8" t="s">
        <v>87</v>
      </c>
      <c r="O61" s="4" t="s">
        <v>1</v>
      </c>
      <c r="P61" s="4">
        <v>2</v>
      </c>
      <c r="Q61" s="4">
        <v>2014</v>
      </c>
      <c r="T61" s="9" t="s">
        <v>820</v>
      </c>
    </row>
    <row r="62" spans="1:20" ht="39.950000000000003" customHeight="1" x14ac:dyDescent="0.25">
      <c r="A62" s="8" t="s">
        <v>4</v>
      </c>
      <c r="B62" s="8" t="s">
        <v>147</v>
      </c>
      <c r="C62" s="10" t="s">
        <v>6</v>
      </c>
      <c r="D62" s="10" t="s">
        <v>148</v>
      </c>
      <c r="E62" s="4" t="s">
        <v>149</v>
      </c>
      <c r="F62" s="10" t="s">
        <v>14</v>
      </c>
      <c r="H62" s="4">
        <v>116</v>
      </c>
      <c r="J62" s="8" t="s">
        <v>8</v>
      </c>
      <c r="L62" s="8" t="s">
        <v>150</v>
      </c>
      <c r="M62" s="8" t="s">
        <v>151</v>
      </c>
      <c r="N62" s="8" t="s">
        <v>10</v>
      </c>
      <c r="O62" s="4" t="s">
        <v>8</v>
      </c>
      <c r="P62" s="4">
        <v>3</v>
      </c>
      <c r="Q62" s="4">
        <v>2014</v>
      </c>
      <c r="T62" s="9" t="s">
        <v>820</v>
      </c>
    </row>
    <row r="63" spans="1:20" ht="39.950000000000003" customHeight="1" x14ac:dyDescent="0.25">
      <c r="A63" s="8" t="s">
        <v>4</v>
      </c>
      <c r="B63" s="8" t="s">
        <v>152</v>
      </c>
      <c r="C63" s="10" t="s">
        <v>6</v>
      </c>
      <c r="D63" s="10" t="s">
        <v>7</v>
      </c>
      <c r="E63" s="4">
        <v>4</v>
      </c>
      <c r="F63" s="10" t="s">
        <v>14</v>
      </c>
      <c r="H63" s="4">
        <v>18</v>
      </c>
      <c r="I63" s="4">
        <v>16</v>
      </c>
      <c r="J63" s="8" t="s">
        <v>8</v>
      </c>
      <c r="L63" s="8" t="s">
        <v>153</v>
      </c>
      <c r="M63" s="8" t="s">
        <v>27</v>
      </c>
      <c r="N63" s="8" t="s">
        <v>10</v>
      </c>
      <c r="O63" s="4" t="s">
        <v>1</v>
      </c>
      <c r="P63" s="4">
        <v>3</v>
      </c>
      <c r="Q63" s="4">
        <v>2014</v>
      </c>
      <c r="T63" s="9" t="s">
        <v>820</v>
      </c>
    </row>
    <row r="64" spans="1:20" ht="39.950000000000003" customHeight="1" x14ac:dyDescent="0.25">
      <c r="A64" s="8" t="s">
        <v>4</v>
      </c>
      <c r="B64" s="8" t="s">
        <v>154</v>
      </c>
      <c r="C64" s="10" t="s">
        <v>6</v>
      </c>
      <c r="D64" s="10" t="s">
        <v>7</v>
      </c>
      <c r="E64" s="4">
        <v>4</v>
      </c>
      <c r="F64" s="10" t="s">
        <v>14</v>
      </c>
      <c r="H64" s="4">
        <v>15</v>
      </c>
      <c r="I64" s="4">
        <v>12</v>
      </c>
      <c r="J64" s="8" t="s">
        <v>8</v>
      </c>
      <c r="L64" s="8" t="s">
        <v>153</v>
      </c>
      <c r="M64" s="8" t="s">
        <v>27</v>
      </c>
      <c r="N64" s="8" t="s">
        <v>10</v>
      </c>
      <c r="O64" s="4" t="s">
        <v>1</v>
      </c>
      <c r="P64" s="4">
        <v>3</v>
      </c>
      <c r="Q64" s="4">
        <v>2014</v>
      </c>
      <c r="T64" s="9" t="s">
        <v>820</v>
      </c>
    </row>
    <row r="65" spans="1:20" ht="39.950000000000003" customHeight="1" x14ac:dyDescent="0.25">
      <c r="A65" s="8" t="s">
        <v>4</v>
      </c>
      <c r="B65" s="8" t="s">
        <v>155</v>
      </c>
      <c r="C65" s="10" t="s">
        <v>6</v>
      </c>
      <c r="D65" s="10" t="s">
        <v>7</v>
      </c>
      <c r="E65" s="4">
        <v>48</v>
      </c>
      <c r="F65" s="10" t="s">
        <v>14</v>
      </c>
      <c r="H65" s="4">
        <v>28</v>
      </c>
      <c r="I65" s="4">
        <v>11</v>
      </c>
      <c r="J65" s="8" t="s">
        <v>8</v>
      </c>
      <c r="L65" s="8" t="s">
        <v>156</v>
      </c>
      <c r="M65" s="8" t="s">
        <v>27</v>
      </c>
      <c r="N65" s="8" t="s">
        <v>10</v>
      </c>
      <c r="O65" s="4" t="s">
        <v>1</v>
      </c>
      <c r="P65" s="4">
        <v>3</v>
      </c>
      <c r="Q65" s="4">
        <v>2014</v>
      </c>
      <c r="T65" s="9" t="s">
        <v>820</v>
      </c>
    </row>
    <row r="66" spans="1:20" ht="39.950000000000003" customHeight="1" x14ac:dyDescent="0.25">
      <c r="A66" s="8" t="s">
        <v>4</v>
      </c>
      <c r="B66" s="8" t="s">
        <v>157</v>
      </c>
      <c r="C66" s="10" t="s">
        <v>6</v>
      </c>
      <c r="D66" s="10" t="s">
        <v>7</v>
      </c>
      <c r="E66" s="4">
        <v>48</v>
      </c>
      <c r="F66" s="10" t="s">
        <v>14</v>
      </c>
      <c r="H66" s="4">
        <v>24</v>
      </c>
      <c r="I66" s="4">
        <v>16</v>
      </c>
      <c r="J66" s="8" t="s">
        <v>8</v>
      </c>
      <c r="L66" s="8" t="s">
        <v>156</v>
      </c>
      <c r="M66" s="8" t="s">
        <v>27</v>
      </c>
      <c r="N66" s="8" t="s">
        <v>10</v>
      </c>
      <c r="O66" s="4" t="s">
        <v>1</v>
      </c>
      <c r="P66" s="4">
        <v>3</v>
      </c>
      <c r="Q66" s="4">
        <v>2014</v>
      </c>
      <c r="T66" s="9" t="s">
        <v>820</v>
      </c>
    </row>
    <row r="67" spans="1:20" ht="39.950000000000003" customHeight="1" x14ac:dyDescent="0.25">
      <c r="A67" s="8" t="s">
        <v>4</v>
      </c>
      <c r="B67" s="8" t="s">
        <v>158</v>
      </c>
      <c r="C67" s="10" t="s">
        <v>6</v>
      </c>
      <c r="D67" s="10" t="s">
        <v>7</v>
      </c>
      <c r="E67" s="4">
        <v>48</v>
      </c>
      <c r="F67" s="10" t="s">
        <v>14</v>
      </c>
      <c r="H67" s="4">
        <v>26</v>
      </c>
      <c r="I67" s="4">
        <v>17</v>
      </c>
      <c r="J67" s="8" t="s">
        <v>1</v>
      </c>
      <c r="K67" s="8" t="s">
        <v>159</v>
      </c>
      <c r="L67" s="8" t="s">
        <v>160</v>
      </c>
      <c r="M67" s="8" t="s">
        <v>9</v>
      </c>
      <c r="N67" s="8" t="s">
        <v>10</v>
      </c>
      <c r="O67" s="4" t="s">
        <v>1</v>
      </c>
      <c r="P67" s="4">
        <v>3</v>
      </c>
      <c r="Q67" s="4">
        <v>2014</v>
      </c>
      <c r="T67" s="9" t="s">
        <v>820</v>
      </c>
    </row>
    <row r="68" spans="1:20" ht="39.950000000000003" customHeight="1" x14ac:dyDescent="0.25">
      <c r="A68" s="8" t="s">
        <v>4</v>
      </c>
      <c r="B68" s="8" t="s">
        <v>161</v>
      </c>
      <c r="C68" s="10" t="s">
        <v>6</v>
      </c>
      <c r="D68" s="10" t="s">
        <v>707</v>
      </c>
      <c r="E68" s="4">
        <v>16</v>
      </c>
      <c r="F68" s="10" t="s">
        <v>50</v>
      </c>
      <c r="H68" s="4">
        <v>244</v>
      </c>
      <c r="J68" s="8" t="s">
        <v>8</v>
      </c>
      <c r="L68" s="8" t="s">
        <v>162</v>
      </c>
      <c r="M68" s="8" t="s">
        <v>151</v>
      </c>
      <c r="N68" s="8" t="s">
        <v>10</v>
      </c>
      <c r="O68" s="4" t="s">
        <v>1</v>
      </c>
      <c r="P68" s="4">
        <v>3</v>
      </c>
      <c r="Q68" s="4">
        <v>2014</v>
      </c>
      <c r="T68" s="9" t="s">
        <v>820</v>
      </c>
    </row>
    <row r="69" spans="1:20" ht="39.950000000000003" customHeight="1" x14ac:dyDescent="0.25">
      <c r="A69" s="8" t="s">
        <v>4</v>
      </c>
      <c r="B69" s="8" t="s">
        <v>163</v>
      </c>
      <c r="C69" s="10" t="s">
        <v>6</v>
      </c>
      <c r="D69" s="10" t="s">
        <v>707</v>
      </c>
      <c r="E69" s="4">
        <v>16</v>
      </c>
      <c r="F69" s="10" t="s">
        <v>14</v>
      </c>
      <c r="H69" s="4">
        <v>242</v>
      </c>
      <c r="J69" s="8" t="s">
        <v>8</v>
      </c>
      <c r="L69" s="8" t="s">
        <v>164</v>
      </c>
      <c r="M69" s="8" t="s">
        <v>151</v>
      </c>
      <c r="N69" s="8" t="s">
        <v>10</v>
      </c>
      <c r="O69" s="4" t="s">
        <v>8</v>
      </c>
      <c r="P69" s="4">
        <v>3</v>
      </c>
      <c r="Q69" s="4">
        <v>2014</v>
      </c>
      <c r="T69" s="9" t="s">
        <v>820</v>
      </c>
    </row>
    <row r="70" spans="1:20" ht="39.950000000000003" customHeight="1" x14ac:dyDescent="0.25">
      <c r="A70" s="8" t="s">
        <v>4</v>
      </c>
      <c r="B70" s="8" t="s">
        <v>165</v>
      </c>
      <c r="C70" s="10" t="s">
        <v>6</v>
      </c>
      <c r="D70" s="10" t="s">
        <v>96</v>
      </c>
      <c r="E70" s="4">
        <v>16</v>
      </c>
      <c r="F70" s="10" t="s">
        <v>14</v>
      </c>
      <c r="H70" s="4">
        <v>29</v>
      </c>
      <c r="I70" s="4">
        <v>29</v>
      </c>
      <c r="J70" s="8" t="s">
        <v>8</v>
      </c>
      <c r="L70" s="8" t="s">
        <v>166</v>
      </c>
      <c r="M70" s="8" t="s">
        <v>9</v>
      </c>
      <c r="N70" s="8" t="s">
        <v>10</v>
      </c>
      <c r="O70" s="4" t="s">
        <v>1</v>
      </c>
      <c r="P70" s="4">
        <v>3</v>
      </c>
      <c r="Q70" s="4">
        <v>2014</v>
      </c>
      <c r="T70" s="9" t="s">
        <v>820</v>
      </c>
    </row>
    <row r="71" spans="1:20" ht="39.950000000000003" customHeight="1" x14ac:dyDescent="0.25">
      <c r="A71" s="8" t="s">
        <v>4</v>
      </c>
      <c r="B71" s="8" t="s">
        <v>167</v>
      </c>
      <c r="C71" s="10" t="s">
        <v>78</v>
      </c>
      <c r="D71" s="10" t="s">
        <v>79</v>
      </c>
      <c r="E71" s="4">
        <v>128</v>
      </c>
      <c r="F71" s="10" t="s">
        <v>14</v>
      </c>
      <c r="G71" s="4">
        <v>30</v>
      </c>
      <c r="L71" s="8" t="s">
        <v>168</v>
      </c>
      <c r="M71" s="8" t="s">
        <v>27</v>
      </c>
      <c r="N71" s="8" t="s">
        <v>10</v>
      </c>
      <c r="O71" s="4" t="s">
        <v>1</v>
      </c>
      <c r="P71" s="4">
        <v>3</v>
      </c>
      <c r="Q71" s="4">
        <v>2014</v>
      </c>
      <c r="T71" s="9" t="s">
        <v>820</v>
      </c>
    </row>
    <row r="72" spans="1:20" ht="39.950000000000003" customHeight="1" x14ac:dyDescent="0.25">
      <c r="A72" s="8" t="s">
        <v>4</v>
      </c>
      <c r="B72" s="8" t="s">
        <v>169</v>
      </c>
      <c r="C72" s="10" t="s">
        <v>78</v>
      </c>
      <c r="D72" s="10" t="s">
        <v>7</v>
      </c>
      <c r="E72" s="4">
        <v>48</v>
      </c>
      <c r="F72" s="10" t="s">
        <v>14</v>
      </c>
      <c r="J72" s="8" t="s">
        <v>8</v>
      </c>
      <c r="L72" s="8" t="s">
        <v>170</v>
      </c>
      <c r="M72" s="8" t="s">
        <v>27</v>
      </c>
      <c r="N72" s="8" t="s">
        <v>10</v>
      </c>
      <c r="O72" s="4" t="s">
        <v>1</v>
      </c>
      <c r="P72" s="4">
        <v>3</v>
      </c>
      <c r="Q72" s="4">
        <v>2014</v>
      </c>
      <c r="T72" s="9" t="s">
        <v>820</v>
      </c>
    </row>
    <row r="73" spans="1:20" ht="39.950000000000003" customHeight="1" x14ac:dyDescent="0.25">
      <c r="A73" s="8" t="s">
        <v>4</v>
      </c>
      <c r="B73" s="8" t="s">
        <v>171</v>
      </c>
      <c r="C73" s="10" t="s">
        <v>78</v>
      </c>
      <c r="D73" s="10" t="s">
        <v>7</v>
      </c>
      <c r="E73" s="4">
        <v>48</v>
      </c>
      <c r="F73" s="10" t="s">
        <v>14</v>
      </c>
      <c r="G73" s="4">
        <v>30</v>
      </c>
      <c r="I73" s="4">
        <v>26</v>
      </c>
      <c r="J73" s="8" t="s">
        <v>8</v>
      </c>
      <c r="L73" s="8" t="s">
        <v>172</v>
      </c>
      <c r="M73" s="8" t="s">
        <v>151</v>
      </c>
      <c r="N73" s="8" t="s">
        <v>10</v>
      </c>
      <c r="O73" s="4" t="s">
        <v>1</v>
      </c>
      <c r="P73" s="4">
        <v>3</v>
      </c>
      <c r="Q73" s="4">
        <v>2014</v>
      </c>
      <c r="T73" s="9" t="s">
        <v>820</v>
      </c>
    </row>
    <row r="74" spans="1:20" ht="39.950000000000003" customHeight="1" x14ac:dyDescent="0.25">
      <c r="A74" s="8" t="s">
        <v>4</v>
      </c>
      <c r="B74" s="8" t="s">
        <v>173</v>
      </c>
      <c r="C74" s="10" t="s">
        <v>78</v>
      </c>
      <c r="D74" s="10" t="s">
        <v>7</v>
      </c>
      <c r="E74" s="4">
        <v>48</v>
      </c>
      <c r="F74" s="10" t="s">
        <v>14</v>
      </c>
      <c r="G74" s="4">
        <v>30</v>
      </c>
      <c r="I74" s="4">
        <v>23</v>
      </c>
      <c r="J74" s="8" t="s">
        <v>8</v>
      </c>
      <c r="L74" s="8" t="s">
        <v>174</v>
      </c>
      <c r="M74" s="8" t="s">
        <v>27</v>
      </c>
      <c r="N74" s="8" t="s">
        <v>10</v>
      </c>
      <c r="O74" s="4" t="s">
        <v>1</v>
      </c>
      <c r="P74" s="4">
        <v>3</v>
      </c>
      <c r="Q74" s="4">
        <v>2014</v>
      </c>
      <c r="T74" s="9" t="s">
        <v>820</v>
      </c>
    </row>
    <row r="75" spans="1:20" ht="39.950000000000003" customHeight="1" x14ac:dyDescent="0.25">
      <c r="A75" s="8" t="s">
        <v>4</v>
      </c>
      <c r="B75" s="8" t="s">
        <v>175</v>
      </c>
      <c r="C75" s="10" t="s">
        <v>78</v>
      </c>
      <c r="D75" s="10" t="s">
        <v>96</v>
      </c>
      <c r="E75" s="4">
        <v>16</v>
      </c>
      <c r="F75" s="10" t="s">
        <v>14</v>
      </c>
      <c r="G75" s="4">
        <v>100</v>
      </c>
      <c r="H75" s="4">
        <v>26</v>
      </c>
      <c r="J75" s="8" t="s">
        <v>8</v>
      </c>
      <c r="L75" s="8" t="s">
        <v>176</v>
      </c>
      <c r="M75" s="8" t="s">
        <v>9</v>
      </c>
      <c r="N75" s="8" t="s">
        <v>10</v>
      </c>
      <c r="O75" s="4" t="s">
        <v>1</v>
      </c>
      <c r="P75" s="4">
        <v>3</v>
      </c>
      <c r="Q75" s="4">
        <v>2014</v>
      </c>
      <c r="T75" s="9" t="s">
        <v>820</v>
      </c>
    </row>
    <row r="76" spans="1:20" ht="39.950000000000003" customHeight="1" x14ac:dyDescent="0.25">
      <c r="A76" s="8" t="s">
        <v>4</v>
      </c>
      <c r="B76" s="8" t="s">
        <v>177</v>
      </c>
      <c r="C76" s="10" t="s">
        <v>6</v>
      </c>
      <c r="D76" s="10" t="s">
        <v>7</v>
      </c>
      <c r="E76" s="4">
        <v>48</v>
      </c>
      <c r="F76" s="10" t="s">
        <v>14</v>
      </c>
      <c r="G76" s="4">
        <v>80</v>
      </c>
      <c r="H76" s="4">
        <v>21</v>
      </c>
      <c r="I76" s="4">
        <v>21</v>
      </c>
      <c r="J76" s="8" t="s">
        <v>8</v>
      </c>
      <c r="L76" s="8" t="s">
        <v>178</v>
      </c>
      <c r="M76" s="8" t="s">
        <v>151</v>
      </c>
      <c r="N76" s="8" t="s">
        <v>179</v>
      </c>
      <c r="O76" s="4" t="s">
        <v>1</v>
      </c>
      <c r="P76" s="4">
        <v>1</v>
      </c>
      <c r="Q76" s="4">
        <v>2014</v>
      </c>
      <c r="T76" s="9" t="s">
        <v>820</v>
      </c>
    </row>
    <row r="77" spans="1:20" ht="39.950000000000003" customHeight="1" x14ac:dyDescent="0.25">
      <c r="A77" s="8" t="s">
        <v>4</v>
      </c>
      <c r="B77" s="8" t="s">
        <v>180</v>
      </c>
      <c r="C77" s="10" t="s">
        <v>6</v>
      </c>
      <c r="D77" s="10" t="s">
        <v>35</v>
      </c>
      <c r="E77" s="4">
        <v>16</v>
      </c>
      <c r="F77" s="10" t="s">
        <v>14</v>
      </c>
      <c r="H77" s="4">
        <v>200</v>
      </c>
      <c r="I77" s="4">
        <v>63</v>
      </c>
      <c r="J77" s="8" t="s">
        <v>8</v>
      </c>
      <c r="L77" s="8" t="s">
        <v>181</v>
      </c>
      <c r="M77" s="8" t="s">
        <v>9</v>
      </c>
      <c r="N77" s="8" t="s">
        <v>179</v>
      </c>
      <c r="O77" s="4" t="s">
        <v>1</v>
      </c>
      <c r="P77" s="4">
        <v>1</v>
      </c>
      <c r="Q77" s="4">
        <v>2014</v>
      </c>
      <c r="T77" s="9" t="s">
        <v>820</v>
      </c>
    </row>
    <row r="78" spans="1:20" ht="39.950000000000003" customHeight="1" x14ac:dyDescent="0.25">
      <c r="A78" s="8" t="s">
        <v>4</v>
      </c>
      <c r="B78" s="8" t="s">
        <v>182</v>
      </c>
      <c r="C78" s="10" t="s">
        <v>6</v>
      </c>
      <c r="D78" s="10" t="s">
        <v>96</v>
      </c>
      <c r="E78" s="4">
        <v>16</v>
      </c>
      <c r="F78" s="10" t="s">
        <v>14</v>
      </c>
      <c r="H78" s="4">
        <v>4</v>
      </c>
      <c r="I78" s="4">
        <v>3</v>
      </c>
      <c r="L78" s="8" t="s">
        <v>183</v>
      </c>
      <c r="M78" s="8" t="s">
        <v>9</v>
      </c>
      <c r="N78" s="8" t="s">
        <v>179</v>
      </c>
      <c r="O78" s="4" t="s">
        <v>1</v>
      </c>
      <c r="P78" s="4">
        <v>1</v>
      </c>
      <c r="Q78" s="4">
        <v>2014</v>
      </c>
      <c r="T78" s="9" t="s">
        <v>820</v>
      </c>
    </row>
    <row r="79" spans="1:20" ht="39.950000000000003" customHeight="1" x14ac:dyDescent="0.25">
      <c r="A79" s="8" t="s">
        <v>4</v>
      </c>
      <c r="B79" s="8" t="s">
        <v>184</v>
      </c>
      <c r="C79" s="10" t="s">
        <v>6</v>
      </c>
      <c r="D79" s="10" t="s">
        <v>96</v>
      </c>
      <c r="E79" s="4">
        <v>12</v>
      </c>
      <c r="F79" s="10" t="s">
        <v>14</v>
      </c>
      <c r="G79" s="11" t="s">
        <v>185</v>
      </c>
      <c r="I79" s="4">
        <v>485</v>
      </c>
      <c r="J79" s="8" t="s">
        <v>8</v>
      </c>
      <c r="L79" s="8" t="s">
        <v>186</v>
      </c>
      <c r="M79" s="8" t="s">
        <v>187</v>
      </c>
      <c r="N79" s="8" t="s">
        <v>179</v>
      </c>
      <c r="O79" s="4" t="s">
        <v>1</v>
      </c>
      <c r="P79" s="4">
        <v>1</v>
      </c>
      <c r="Q79" s="4">
        <v>2014</v>
      </c>
      <c r="T79" s="9" t="s">
        <v>820</v>
      </c>
    </row>
    <row r="80" spans="1:20" ht="39.950000000000003" customHeight="1" x14ac:dyDescent="0.25">
      <c r="A80" s="8" t="s">
        <v>4</v>
      </c>
      <c r="B80" s="8" t="s">
        <v>188</v>
      </c>
      <c r="C80" s="10" t="s">
        <v>6</v>
      </c>
      <c r="D80" s="10" t="s">
        <v>79</v>
      </c>
      <c r="E80" s="4">
        <v>106</v>
      </c>
      <c r="F80" s="10" t="s">
        <v>14</v>
      </c>
      <c r="H80" s="4">
        <v>8</v>
      </c>
      <c r="I80" s="4">
        <v>8</v>
      </c>
      <c r="J80" s="8" t="s">
        <v>8</v>
      </c>
      <c r="L80" s="8" t="s">
        <v>189</v>
      </c>
      <c r="M80" s="8" t="s">
        <v>9</v>
      </c>
      <c r="N80" s="8" t="s">
        <v>179</v>
      </c>
      <c r="O80" s="4" t="s">
        <v>1</v>
      </c>
      <c r="P80" s="4">
        <v>1</v>
      </c>
      <c r="Q80" s="4">
        <v>2014</v>
      </c>
      <c r="T80" s="9" t="s">
        <v>820</v>
      </c>
    </row>
    <row r="81" spans="1:20" ht="39.950000000000003" customHeight="1" x14ac:dyDescent="0.25">
      <c r="A81" s="8" t="s">
        <v>4</v>
      </c>
      <c r="B81" s="8" t="s">
        <v>190</v>
      </c>
      <c r="C81" s="10" t="s">
        <v>6</v>
      </c>
      <c r="D81" s="10" t="s">
        <v>191</v>
      </c>
      <c r="E81" s="4">
        <v>16</v>
      </c>
      <c r="F81" s="10" t="s">
        <v>14</v>
      </c>
      <c r="G81" s="4">
        <v>80</v>
      </c>
      <c r="H81" s="4">
        <v>58</v>
      </c>
      <c r="J81" s="8" t="s">
        <v>1</v>
      </c>
      <c r="K81" s="8" t="s">
        <v>192</v>
      </c>
      <c r="L81" s="8" t="s">
        <v>193</v>
      </c>
      <c r="M81" s="8" t="s">
        <v>9</v>
      </c>
      <c r="N81" s="8" t="s">
        <v>179</v>
      </c>
      <c r="O81" s="4" t="s">
        <v>1</v>
      </c>
      <c r="P81" s="4">
        <v>1</v>
      </c>
      <c r="Q81" s="4">
        <v>2014</v>
      </c>
      <c r="T81" s="9" t="s">
        <v>820</v>
      </c>
    </row>
    <row r="82" spans="1:20" ht="39.950000000000003" customHeight="1" x14ac:dyDescent="0.25">
      <c r="A82" s="8" t="s">
        <v>4</v>
      </c>
      <c r="B82" s="8" t="s">
        <v>194</v>
      </c>
      <c r="C82" s="10" t="s">
        <v>6</v>
      </c>
      <c r="D82" s="10" t="s">
        <v>112</v>
      </c>
      <c r="E82" s="4">
        <v>14</v>
      </c>
      <c r="F82" s="10" t="s">
        <v>14</v>
      </c>
      <c r="G82" s="4">
        <v>20</v>
      </c>
      <c r="J82" s="8" t="s">
        <v>8</v>
      </c>
      <c r="L82" s="8" t="s">
        <v>195</v>
      </c>
      <c r="M82" s="8" t="s">
        <v>151</v>
      </c>
      <c r="N82" s="8" t="s">
        <v>179</v>
      </c>
      <c r="O82" s="4" t="s">
        <v>1</v>
      </c>
      <c r="P82" s="4">
        <v>1</v>
      </c>
      <c r="Q82" s="4">
        <v>2014</v>
      </c>
      <c r="T82" s="9" t="s">
        <v>820</v>
      </c>
    </row>
    <row r="83" spans="1:20" ht="39.950000000000003" customHeight="1" x14ac:dyDescent="0.25">
      <c r="A83" s="8" t="s">
        <v>4</v>
      </c>
      <c r="B83" s="8" t="s">
        <v>196</v>
      </c>
      <c r="C83" s="10" t="s">
        <v>6</v>
      </c>
      <c r="D83" s="10" t="s">
        <v>197</v>
      </c>
      <c r="E83" s="4">
        <v>8</v>
      </c>
      <c r="F83" s="10" t="s">
        <v>14</v>
      </c>
      <c r="G83" s="11" t="s">
        <v>185</v>
      </c>
      <c r="J83" s="8" t="s">
        <v>1</v>
      </c>
      <c r="K83" s="8" t="s">
        <v>198</v>
      </c>
      <c r="L83" s="8" t="s">
        <v>199</v>
      </c>
      <c r="M83" s="8" t="s">
        <v>151</v>
      </c>
      <c r="N83" s="8" t="s">
        <v>179</v>
      </c>
      <c r="O83" s="4" t="s">
        <v>8</v>
      </c>
      <c r="P83" s="4">
        <v>1</v>
      </c>
      <c r="Q83" s="4">
        <v>2014</v>
      </c>
      <c r="T83" s="9" t="s">
        <v>820</v>
      </c>
    </row>
    <row r="84" spans="1:20" ht="39.950000000000003" customHeight="1" x14ac:dyDescent="0.25">
      <c r="A84" s="8" t="s">
        <v>4</v>
      </c>
      <c r="B84" s="8" t="s">
        <v>200</v>
      </c>
      <c r="C84" s="10" t="s">
        <v>6</v>
      </c>
      <c r="D84" s="10" t="s">
        <v>201</v>
      </c>
      <c r="E84" s="4">
        <v>22</v>
      </c>
      <c r="F84" s="10" t="s">
        <v>14</v>
      </c>
      <c r="G84" s="11" t="s">
        <v>185</v>
      </c>
      <c r="J84" s="8" t="s">
        <v>8</v>
      </c>
      <c r="L84" s="8" t="s">
        <v>202</v>
      </c>
      <c r="M84" s="8" t="s">
        <v>151</v>
      </c>
      <c r="N84" s="8" t="s">
        <v>179</v>
      </c>
      <c r="O84" s="4" t="s">
        <v>8</v>
      </c>
      <c r="P84" s="4">
        <v>1</v>
      </c>
      <c r="Q84" s="4">
        <v>2014</v>
      </c>
      <c r="T84" s="9" t="s">
        <v>820</v>
      </c>
    </row>
    <row r="85" spans="1:20" ht="39.950000000000003" customHeight="1" x14ac:dyDescent="0.25">
      <c r="A85" s="8" t="s">
        <v>4</v>
      </c>
      <c r="B85" s="8" t="s">
        <v>203</v>
      </c>
      <c r="C85" s="10" t="s">
        <v>6</v>
      </c>
      <c r="D85" s="10" t="s">
        <v>7</v>
      </c>
      <c r="E85" s="4">
        <v>60</v>
      </c>
      <c r="F85" s="10" t="s">
        <v>50</v>
      </c>
      <c r="G85" s="4">
        <v>12</v>
      </c>
      <c r="H85" s="4">
        <v>12</v>
      </c>
      <c r="J85" s="8" t="s">
        <v>8</v>
      </c>
      <c r="L85" s="8" t="s">
        <v>204</v>
      </c>
      <c r="M85" s="8" t="s">
        <v>151</v>
      </c>
      <c r="N85" s="8" t="s">
        <v>179</v>
      </c>
      <c r="O85" s="4" t="s">
        <v>8</v>
      </c>
      <c r="P85" s="4">
        <v>1</v>
      </c>
      <c r="Q85" s="4">
        <v>2014</v>
      </c>
      <c r="T85" s="9" t="s">
        <v>820</v>
      </c>
    </row>
    <row r="86" spans="1:20" ht="39.950000000000003" customHeight="1" x14ac:dyDescent="0.25">
      <c r="A86" s="8" t="s">
        <v>4</v>
      </c>
      <c r="B86" s="8" t="s">
        <v>205</v>
      </c>
      <c r="C86" s="10" t="s">
        <v>6</v>
      </c>
      <c r="D86" s="10" t="s">
        <v>7</v>
      </c>
      <c r="E86" s="4">
        <v>48</v>
      </c>
      <c r="F86" s="10" t="s">
        <v>50</v>
      </c>
      <c r="G86" s="4">
        <v>20</v>
      </c>
      <c r="I86" s="4">
        <v>9</v>
      </c>
      <c r="J86" s="8" t="s">
        <v>8</v>
      </c>
      <c r="L86" s="8" t="s">
        <v>206</v>
      </c>
      <c r="M86" s="8" t="s">
        <v>9</v>
      </c>
      <c r="N86" s="8" t="s">
        <v>179</v>
      </c>
      <c r="O86" s="4" t="s">
        <v>1</v>
      </c>
      <c r="P86" s="4">
        <v>1</v>
      </c>
      <c r="Q86" s="4">
        <v>2014</v>
      </c>
      <c r="T86" s="9" t="s">
        <v>820</v>
      </c>
    </row>
    <row r="87" spans="1:20" ht="39.950000000000003" customHeight="1" x14ac:dyDescent="0.25">
      <c r="A87" s="8" t="s">
        <v>4</v>
      </c>
      <c r="B87" s="8" t="s">
        <v>207</v>
      </c>
      <c r="C87" s="10" t="s">
        <v>6</v>
      </c>
      <c r="D87" s="10" t="s">
        <v>7</v>
      </c>
      <c r="E87" s="4">
        <v>18</v>
      </c>
      <c r="F87" s="10" t="s">
        <v>50</v>
      </c>
      <c r="G87" s="4">
        <v>20</v>
      </c>
      <c r="I87" s="4">
        <v>48</v>
      </c>
      <c r="J87" s="8" t="s">
        <v>8</v>
      </c>
      <c r="L87" s="8" t="s">
        <v>206</v>
      </c>
      <c r="N87" s="8" t="s">
        <v>179</v>
      </c>
      <c r="O87" s="4" t="s">
        <v>1</v>
      </c>
      <c r="P87" s="4">
        <v>1</v>
      </c>
      <c r="Q87" s="4">
        <v>2014</v>
      </c>
      <c r="T87" s="9" t="s">
        <v>820</v>
      </c>
    </row>
    <row r="88" spans="1:20" ht="39.950000000000003" customHeight="1" x14ac:dyDescent="0.25">
      <c r="A88" s="8" t="s">
        <v>4</v>
      </c>
      <c r="B88" s="8" t="s">
        <v>208</v>
      </c>
      <c r="C88" s="10" t="s">
        <v>6</v>
      </c>
      <c r="D88" s="10" t="s">
        <v>209</v>
      </c>
      <c r="E88" s="4">
        <v>28</v>
      </c>
      <c r="F88" s="10" t="s">
        <v>14</v>
      </c>
      <c r="G88" s="4">
        <v>50</v>
      </c>
      <c r="I88" s="4">
        <v>7</v>
      </c>
      <c r="J88" s="8" t="s">
        <v>8</v>
      </c>
      <c r="K88" s="8" t="s">
        <v>210</v>
      </c>
      <c r="L88" s="8" t="s">
        <v>211</v>
      </c>
      <c r="M88" s="8" t="s">
        <v>9</v>
      </c>
      <c r="N88" s="8" t="s">
        <v>179</v>
      </c>
      <c r="O88" s="4" t="s">
        <v>1</v>
      </c>
      <c r="P88" s="4">
        <v>1</v>
      </c>
      <c r="Q88" s="4">
        <v>2014</v>
      </c>
      <c r="T88" s="9" t="s">
        <v>820</v>
      </c>
    </row>
    <row r="89" spans="1:20" ht="39.950000000000003" customHeight="1" x14ac:dyDescent="0.25">
      <c r="A89" s="8" t="s">
        <v>4</v>
      </c>
      <c r="B89" s="8" t="s">
        <v>212</v>
      </c>
      <c r="C89" s="10" t="s">
        <v>6</v>
      </c>
      <c r="D89" s="10" t="s">
        <v>136</v>
      </c>
      <c r="E89" s="4">
        <v>3</v>
      </c>
      <c r="F89" s="10" t="s">
        <v>50</v>
      </c>
      <c r="J89" s="8" t="s">
        <v>1</v>
      </c>
      <c r="K89" s="8" t="s">
        <v>213</v>
      </c>
      <c r="L89" s="8" t="s">
        <v>214</v>
      </c>
      <c r="M89" s="8" t="s">
        <v>9</v>
      </c>
      <c r="N89" s="8" t="s">
        <v>179</v>
      </c>
      <c r="O89" s="4" t="s">
        <v>1</v>
      </c>
      <c r="P89" s="4">
        <v>1</v>
      </c>
      <c r="Q89" s="4">
        <v>2014</v>
      </c>
      <c r="T89" s="9" t="s">
        <v>820</v>
      </c>
    </row>
    <row r="90" spans="1:20" ht="39.950000000000003" customHeight="1" x14ac:dyDescent="0.25">
      <c r="A90" s="8" t="s">
        <v>4</v>
      </c>
      <c r="B90" s="8" t="s">
        <v>215</v>
      </c>
      <c r="C90" s="10" t="s">
        <v>6</v>
      </c>
      <c r="D90" s="10" t="s">
        <v>216</v>
      </c>
      <c r="E90" s="4">
        <v>2</v>
      </c>
      <c r="F90" s="10" t="s">
        <v>14</v>
      </c>
      <c r="G90" s="11" t="s">
        <v>217</v>
      </c>
      <c r="L90" s="8" t="s">
        <v>218</v>
      </c>
      <c r="M90" s="8" t="s">
        <v>151</v>
      </c>
      <c r="N90" s="8" t="s">
        <v>179</v>
      </c>
      <c r="O90" s="4" t="s">
        <v>1</v>
      </c>
      <c r="P90" s="4">
        <v>1</v>
      </c>
      <c r="Q90" s="4">
        <v>2014</v>
      </c>
      <c r="T90" s="9" t="s">
        <v>820</v>
      </c>
    </row>
    <row r="91" spans="1:20" ht="39.950000000000003" customHeight="1" x14ac:dyDescent="0.25">
      <c r="A91" s="8" t="s">
        <v>4</v>
      </c>
      <c r="B91" s="8" t="s">
        <v>219</v>
      </c>
      <c r="C91" s="10" t="s">
        <v>6</v>
      </c>
      <c r="D91" s="10" t="s">
        <v>7</v>
      </c>
      <c r="F91" s="10" t="s">
        <v>14</v>
      </c>
      <c r="J91" s="8" t="s">
        <v>8</v>
      </c>
      <c r="L91" s="8" t="s">
        <v>220</v>
      </c>
      <c r="M91" s="8" t="s">
        <v>151</v>
      </c>
      <c r="N91" s="8" t="s">
        <v>179</v>
      </c>
      <c r="O91" s="4" t="s">
        <v>8</v>
      </c>
      <c r="P91" s="4">
        <v>1</v>
      </c>
      <c r="Q91" s="4">
        <v>2014</v>
      </c>
      <c r="T91" s="9" t="s">
        <v>820</v>
      </c>
    </row>
    <row r="92" spans="1:20" ht="39.950000000000003" customHeight="1" x14ac:dyDescent="0.25">
      <c r="A92" s="8" t="s">
        <v>4</v>
      </c>
      <c r="B92" s="8" t="s">
        <v>221</v>
      </c>
      <c r="C92" s="10" t="s">
        <v>78</v>
      </c>
      <c r="D92" s="10" t="s">
        <v>222</v>
      </c>
      <c r="E92" s="4">
        <v>3</v>
      </c>
      <c r="F92" s="10" t="s">
        <v>14</v>
      </c>
      <c r="G92" s="4">
        <v>200</v>
      </c>
      <c r="J92" s="8" t="s">
        <v>8</v>
      </c>
      <c r="L92" s="8" t="s">
        <v>223</v>
      </c>
      <c r="M92" s="8" t="s">
        <v>151</v>
      </c>
      <c r="N92" s="8" t="s">
        <v>179</v>
      </c>
      <c r="O92" s="4" t="s">
        <v>8</v>
      </c>
      <c r="P92" s="4">
        <v>1</v>
      </c>
      <c r="Q92" s="4">
        <v>2014</v>
      </c>
      <c r="T92" s="9" t="s">
        <v>820</v>
      </c>
    </row>
    <row r="93" spans="1:20" ht="39.950000000000003" customHeight="1" x14ac:dyDescent="0.25">
      <c r="A93" s="8" t="s">
        <v>4</v>
      </c>
      <c r="B93" s="8" t="s">
        <v>224</v>
      </c>
      <c r="C93" s="10" t="s">
        <v>6</v>
      </c>
      <c r="D93" s="10" t="s">
        <v>136</v>
      </c>
      <c r="E93" s="4">
        <v>7</v>
      </c>
      <c r="F93" s="10" t="s">
        <v>14</v>
      </c>
      <c r="H93" s="4">
        <v>123</v>
      </c>
      <c r="L93" s="8" t="s">
        <v>225</v>
      </c>
      <c r="M93" s="8" t="s">
        <v>9</v>
      </c>
      <c r="N93" s="8" t="s">
        <v>179</v>
      </c>
      <c r="O93" s="4" t="s">
        <v>8</v>
      </c>
      <c r="P93" s="4">
        <v>1</v>
      </c>
      <c r="Q93" s="4">
        <v>2014</v>
      </c>
      <c r="T93" s="9" t="s">
        <v>820</v>
      </c>
    </row>
    <row r="94" spans="1:20" ht="39.950000000000003" customHeight="1" x14ac:dyDescent="0.25">
      <c r="A94" s="8" t="s">
        <v>4</v>
      </c>
      <c r="B94" s="8" t="s">
        <v>226</v>
      </c>
      <c r="C94" s="10" t="s">
        <v>6</v>
      </c>
      <c r="D94" s="10" t="s">
        <v>96</v>
      </c>
      <c r="E94" s="4">
        <v>24</v>
      </c>
      <c r="F94" s="10" t="s">
        <v>50</v>
      </c>
      <c r="G94" s="4">
        <v>20</v>
      </c>
      <c r="J94" s="8" t="s">
        <v>8</v>
      </c>
      <c r="L94" s="8" t="s">
        <v>227</v>
      </c>
      <c r="M94" s="8" t="s">
        <v>9</v>
      </c>
      <c r="N94" s="8" t="s">
        <v>179</v>
      </c>
      <c r="O94" s="4" t="s">
        <v>1</v>
      </c>
      <c r="P94" s="4">
        <v>1</v>
      </c>
      <c r="Q94" s="4">
        <v>2014</v>
      </c>
      <c r="T94" s="9" t="s">
        <v>820</v>
      </c>
    </row>
    <row r="95" spans="1:20" ht="39.950000000000003" customHeight="1" x14ac:dyDescent="0.25">
      <c r="A95" s="8" t="s">
        <v>4</v>
      </c>
      <c r="B95" s="8" t="s">
        <v>228</v>
      </c>
      <c r="C95" s="10" t="s">
        <v>78</v>
      </c>
      <c r="D95" s="10" t="s">
        <v>229</v>
      </c>
      <c r="E95" s="4">
        <v>75</v>
      </c>
      <c r="F95" s="10" t="s">
        <v>14</v>
      </c>
      <c r="H95" s="4">
        <v>14</v>
      </c>
      <c r="J95" s="8" t="s">
        <v>8</v>
      </c>
      <c r="K95" s="8" t="s">
        <v>230</v>
      </c>
      <c r="L95" s="8" t="s">
        <v>231</v>
      </c>
      <c r="M95" s="8" t="s">
        <v>151</v>
      </c>
      <c r="N95" s="8" t="s">
        <v>232</v>
      </c>
      <c r="O95" s="4" t="s">
        <v>1</v>
      </c>
      <c r="P95" s="4">
        <v>1</v>
      </c>
      <c r="Q95" s="4">
        <v>2014</v>
      </c>
      <c r="T95" s="9" t="s">
        <v>820</v>
      </c>
    </row>
    <row r="96" spans="1:20" ht="39.950000000000003" customHeight="1" x14ac:dyDescent="0.25">
      <c r="A96" s="8" t="s">
        <v>4</v>
      </c>
      <c r="B96" s="8" t="s">
        <v>233</v>
      </c>
      <c r="C96" s="10" t="s">
        <v>6</v>
      </c>
      <c r="D96" s="10" t="s">
        <v>7</v>
      </c>
      <c r="E96" s="4">
        <v>48</v>
      </c>
      <c r="F96" s="10" t="s">
        <v>14</v>
      </c>
      <c r="H96" s="4">
        <v>100</v>
      </c>
      <c r="J96" s="8" t="s">
        <v>8</v>
      </c>
      <c r="L96" s="8" t="s">
        <v>234</v>
      </c>
      <c r="M96" s="8" t="s">
        <v>151</v>
      </c>
      <c r="N96" s="8" t="s">
        <v>232</v>
      </c>
      <c r="O96" s="4" t="s">
        <v>1</v>
      </c>
      <c r="P96" s="4">
        <v>1</v>
      </c>
      <c r="Q96" s="4">
        <v>2014</v>
      </c>
      <c r="T96" s="9" t="s">
        <v>820</v>
      </c>
    </row>
    <row r="97" spans="1:21" ht="39.950000000000003" customHeight="1" x14ac:dyDescent="0.25">
      <c r="A97" s="8" t="s">
        <v>4</v>
      </c>
      <c r="B97" s="8" t="s">
        <v>235</v>
      </c>
      <c r="C97" s="10" t="s">
        <v>78</v>
      </c>
      <c r="D97" s="10" t="s">
        <v>236</v>
      </c>
      <c r="E97" s="4">
        <v>22</v>
      </c>
      <c r="F97" s="10" t="s">
        <v>14</v>
      </c>
      <c r="H97" s="4">
        <v>147</v>
      </c>
      <c r="I97" s="4">
        <v>90</v>
      </c>
      <c r="J97" s="8" t="s">
        <v>8</v>
      </c>
      <c r="L97" s="8" t="s">
        <v>237</v>
      </c>
      <c r="M97" s="8" t="s">
        <v>9</v>
      </c>
      <c r="N97" s="8" t="s">
        <v>232</v>
      </c>
      <c r="O97" s="4" t="s">
        <v>1</v>
      </c>
      <c r="P97" s="4">
        <v>1</v>
      </c>
      <c r="Q97" s="4">
        <v>2014</v>
      </c>
      <c r="T97" s="9" t="s">
        <v>820</v>
      </c>
    </row>
    <row r="98" spans="1:21" ht="39.950000000000003" customHeight="1" x14ac:dyDescent="0.25">
      <c r="A98" s="8" t="s">
        <v>4</v>
      </c>
      <c r="B98" s="8" t="s">
        <v>238</v>
      </c>
      <c r="C98" s="10" t="s">
        <v>78</v>
      </c>
      <c r="D98" s="10" t="s">
        <v>7</v>
      </c>
      <c r="E98" s="4">
        <v>96</v>
      </c>
      <c r="F98" s="10" t="s">
        <v>14</v>
      </c>
      <c r="J98" s="8" t="s">
        <v>8</v>
      </c>
      <c r="L98" s="8" t="s">
        <v>239</v>
      </c>
      <c r="M98" s="8" t="s">
        <v>151</v>
      </c>
      <c r="N98" s="8" t="s">
        <v>232</v>
      </c>
      <c r="O98" s="4" t="s">
        <v>1</v>
      </c>
      <c r="P98" s="4">
        <v>1</v>
      </c>
      <c r="Q98" s="4">
        <v>2014</v>
      </c>
      <c r="T98" s="9" t="s">
        <v>820</v>
      </c>
      <c r="U98" s="8" t="s">
        <v>240</v>
      </c>
    </row>
    <row r="99" spans="1:21" ht="39.950000000000003" customHeight="1" x14ac:dyDescent="0.25">
      <c r="A99" s="8" t="s">
        <v>4</v>
      </c>
      <c r="B99" s="8" t="s">
        <v>226</v>
      </c>
      <c r="C99" s="10" t="s">
        <v>6</v>
      </c>
      <c r="D99" s="10" t="s">
        <v>96</v>
      </c>
      <c r="E99" s="4">
        <v>25</v>
      </c>
      <c r="F99" s="10" t="s">
        <v>50</v>
      </c>
      <c r="G99" s="4">
        <v>20</v>
      </c>
      <c r="I99" s="4">
        <v>30</v>
      </c>
      <c r="J99" s="8" t="s">
        <v>8</v>
      </c>
      <c r="L99" s="8" t="s">
        <v>227</v>
      </c>
      <c r="M99" s="8" t="s">
        <v>9</v>
      </c>
      <c r="N99" s="8" t="s">
        <v>232</v>
      </c>
      <c r="O99" s="4" t="s">
        <v>1</v>
      </c>
      <c r="P99" s="4">
        <v>1</v>
      </c>
      <c r="Q99" s="4">
        <v>2014</v>
      </c>
      <c r="T99" s="9" t="s">
        <v>820</v>
      </c>
    </row>
    <row r="100" spans="1:21" ht="39.950000000000003" customHeight="1" x14ac:dyDescent="0.25">
      <c r="A100" s="8" t="s">
        <v>4</v>
      </c>
      <c r="B100" s="8" t="s">
        <v>241</v>
      </c>
      <c r="C100" s="10" t="s">
        <v>6</v>
      </c>
      <c r="D100" s="10" t="s">
        <v>111</v>
      </c>
      <c r="E100" s="4">
        <v>120</v>
      </c>
      <c r="F100" s="10" t="s">
        <v>50</v>
      </c>
      <c r="I100" s="4">
        <v>17</v>
      </c>
      <c r="L100" s="8" t="s">
        <v>242</v>
      </c>
      <c r="M100" s="8" t="s">
        <v>9</v>
      </c>
      <c r="N100" s="8" t="s">
        <v>232</v>
      </c>
      <c r="O100" s="4" t="s">
        <v>1</v>
      </c>
      <c r="P100" s="4">
        <v>1</v>
      </c>
      <c r="Q100" s="4">
        <v>2014</v>
      </c>
      <c r="T100" s="9" t="s">
        <v>820</v>
      </c>
    </row>
    <row r="101" spans="1:21" ht="39.950000000000003" customHeight="1" x14ac:dyDescent="0.25">
      <c r="A101" s="8" t="s">
        <v>4</v>
      </c>
      <c r="B101" s="8" t="s">
        <v>243</v>
      </c>
      <c r="C101" s="10" t="s">
        <v>6</v>
      </c>
      <c r="D101" s="10" t="s">
        <v>79</v>
      </c>
      <c r="E101" s="4">
        <v>104</v>
      </c>
      <c r="F101" s="10" t="s">
        <v>14</v>
      </c>
      <c r="I101" s="4">
        <v>38</v>
      </c>
      <c r="J101" s="8" t="s">
        <v>8</v>
      </c>
      <c r="L101" s="8" t="s">
        <v>244</v>
      </c>
      <c r="M101" s="8" t="s">
        <v>9</v>
      </c>
      <c r="N101" s="8" t="s">
        <v>232</v>
      </c>
      <c r="O101" s="4" t="s">
        <v>1</v>
      </c>
      <c r="P101" s="4">
        <v>1</v>
      </c>
      <c r="Q101" s="4">
        <v>2014</v>
      </c>
      <c r="T101" s="9" t="s">
        <v>820</v>
      </c>
    </row>
    <row r="102" spans="1:21" ht="39.950000000000003" customHeight="1" x14ac:dyDescent="0.25">
      <c r="A102" s="8" t="s">
        <v>4</v>
      </c>
      <c r="B102" s="8" t="s">
        <v>226</v>
      </c>
      <c r="C102" s="10" t="s">
        <v>6</v>
      </c>
      <c r="D102" s="10" t="s">
        <v>96</v>
      </c>
      <c r="F102" s="10" t="s">
        <v>14</v>
      </c>
      <c r="I102" s="4">
        <v>86</v>
      </c>
      <c r="N102" s="8" t="s">
        <v>232</v>
      </c>
      <c r="O102" s="4" t="s">
        <v>1</v>
      </c>
      <c r="P102" s="4">
        <v>1</v>
      </c>
      <c r="Q102" s="4">
        <v>2014</v>
      </c>
      <c r="T102" s="9" t="s">
        <v>820</v>
      </c>
    </row>
    <row r="103" spans="1:21" ht="39.950000000000003" customHeight="1" x14ac:dyDescent="0.25">
      <c r="A103" s="8" t="s">
        <v>4</v>
      </c>
      <c r="B103" s="8" t="s">
        <v>245</v>
      </c>
      <c r="C103" s="10" t="s">
        <v>6</v>
      </c>
      <c r="D103" s="10" t="s">
        <v>7</v>
      </c>
      <c r="E103" s="4">
        <v>48</v>
      </c>
      <c r="F103" s="10" t="s">
        <v>14</v>
      </c>
      <c r="J103" s="8" t="s">
        <v>8</v>
      </c>
      <c r="L103" s="8" t="s">
        <v>246</v>
      </c>
      <c r="M103" s="8" t="s">
        <v>151</v>
      </c>
      <c r="N103" s="8" t="s">
        <v>283</v>
      </c>
      <c r="O103" s="4" t="s">
        <v>8</v>
      </c>
      <c r="P103" s="4">
        <v>1</v>
      </c>
      <c r="Q103" s="4">
        <v>2014</v>
      </c>
      <c r="T103" s="9" t="s">
        <v>820</v>
      </c>
    </row>
    <row r="104" spans="1:21" ht="39.950000000000003" customHeight="1" x14ac:dyDescent="0.25">
      <c r="A104" s="8" t="s">
        <v>4</v>
      </c>
      <c r="B104" s="8" t="s">
        <v>247</v>
      </c>
      <c r="C104" s="10" t="s">
        <v>6</v>
      </c>
      <c r="D104" s="10" t="s">
        <v>7</v>
      </c>
      <c r="E104" s="4">
        <v>48</v>
      </c>
      <c r="F104" s="10" t="s">
        <v>14</v>
      </c>
      <c r="J104" s="8" t="s">
        <v>8</v>
      </c>
      <c r="L104" s="8" t="s">
        <v>248</v>
      </c>
      <c r="M104" s="8" t="s">
        <v>18</v>
      </c>
      <c r="N104" s="8" t="s">
        <v>283</v>
      </c>
      <c r="P104" s="4">
        <v>1</v>
      </c>
      <c r="Q104" s="4">
        <v>2014</v>
      </c>
      <c r="T104" s="9" t="s">
        <v>820</v>
      </c>
    </row>
    <row r="105" spans="1:21" ht="39.950000000000003" customHeight="1" x14ac:dyDescent="0.25">
      <c r="A105" s="8" t="s">
        <v>4</v>
      </c>
      <c r="B105" s="8" t="s">
        <v>245</v>
      </c>
      <c r="C105" s="10" t="s">
        <v>6</v>
      </c>
      <c r="D105" s="10" t="s">
        <v>7</v>
      </c>
      <c r="E105" s="4">
        <v>48</v>
      </c>
      <c r="F105" s="10" t="s">
        <v>14</v>
      </c>
      <c r="J105" s="8" t="s">
        <v>8</v>
      </c>
      <c r="L105" s="8" t="s">
        <v>249</v>
      </c>
      <c r="M105" s="8" t="s">
        <v>94</v>
      </c>
      <c r="N105" s="8" t="s">
        <v>283</v>
      </c>
      <c r="O105" s="4" t="s">
        <v>8</v>
      </c>
      <c r="P105" s="4">
        <v>1</v>
      </c>
      <c r="Q105" s="4">
        <v>2014</v>
      </c>
      <c r="T105" s="9" t="s">
        <v>820</v>
      </c>
    </row>
    <row r="106" spans="1:21" ht="39.950000000000003" customHeight="1" x14ac:dyDescent="0.25">
      <c r="A106" s="8" t="s">
        <v>4</v>
      </c>
      <c r="B106" s="8" t="s">
        <v>250</v>
      </c>
      <c r="C106" s="10" t="s">
        <v>6</v>
      </c>
      <c r="D106" s="10" t="s">
        <v>7</v>
      </c>
      <c r="E106" s="4">
        <v>48</v>
      </c>
      <c r="F106" s="10" t="s">
        <v>14</v>
      </c>
      <c r="J106" s="8" t="s">
        <v>8</v>
      </c>
      <c r="L106" s="8" t="s">
        <v>251</v>
      </c>
      <c r="M106" s="8" t="s">
        <v>94</v>
      </c>
      <c r="N106" s="8" t="s">
        <v>283</v>
      </c>
      <c r="O106" s="4" t="s">
        <v>1</v>
      </c>
      <c r="P106" s="4">
        <v>1</v>
      </c>
      <c r="Q106" s="4">
        <v>2014</v>
      </c>
      <c r="T106" s="9" t="s">
        <v>820</v>
      </c>
    </row>
    <row r="107" spans="1:21" ht="39.950000000000003" customHeight="1" x14ac:dyDescent="0.25">
      <c r="A107" s="8" t="s">
        <v>4</v>
      </c>
      <c r="B107" s="8" t="s">
        <v>252</v>
      </c>
      <c r="C107" s="10" t="s">
        <v>6</v>
      </c>
      <c r="D107" s="10" t="s">
        <v>7</v>
      </c>
      <c r="E107" s="4">
        <v>48</v>
      </c>
      <c r="F107" s="10" t="s">
        <v>14</v>
      </c>
      <c r="J107" s="8" t="s">
        <v>8</v>
      </c>
      <c r="L107" s="8" t="s">
        <v>253</v>
      </c>
      <c r="M107" s="8" t="s">
        <v>94</v>
      </c>
      <c r="N107" s="8" t="s">
        <v>283</v>
      </c>
      <c r="O107" s="4" t="s">
        <v>1</v>
      </c>
      <c r="P107" s="4">
        <v>1</v>
      </c>
      <c r="Q107" s="4">
        <v>2014</v>
      </c>
      <c r="T107" s="9" t="s">
        <v>820</v>
      </c>
    </row>
    <row r="108" spans="1:21" ht="39.950000000000003" customHeight="1" x14ac:dyDescent="0.25">
      <c r="A108" s="8" t="s">
        <v>4</v>
      </c>
      <c r="B108" s="8" t="s">
        <v>254</v>
      </c>
      <c r="C108" s="10" t="s">
        <v>6</v>
      </c>
      <c r="D108" s="10" t="s">
        <v>255</v>
      </c>
      <c r="E108" s="4">
        <v>5</v>
      </c>
      <c r="F108" s="10" t="s">
        <v>14</v>
      </c>
      <c r="J108" s="8" t="s">
        <v>8</v>
      </c>
      <c r="L108" s="8" t="s">
        <v>251</v>
      </c>
      <c r="M108" s="8" t="s">
        <v>94</v>
      </c>
      <c r="N108" s="8" t="s">
        <v>283</v>
      </c>
      <c r="O108" s="4" t="s">
        <v>8</v>
      </c>
      <c r="P108" s="4">
        <v>1</v>
      </c>
      <c r="Q108" s="4">
        <v>2014</v>
      </c>
      <c r="T108" s="9" t="s">
        <v>820</v>
      </c>
    </row>
    <row r="109" spans="1:21" ht="39.950000000000003" customHeight="1" x14ac:dyDescent="0.25">
      <c r="A109" s="8" t="s">
        <v>4</v>
      </c>
      <c r="B109" s="8" t="s">
        <v>256</v>
      </c>
      <c r="C109" s="10" t="s">
        <v>6</v>
      </c>
      <c r="D109" s="10" t="s">
        <v>7</v>
      </c>
      <c r="E109" s="4">
        <v>48</v>
      </c>
      <c r="F109" s="10" t="s">
        <v>14</v>
      </c>
      <c r="G109" s="4">
        <v>20</v>
      </c>
      <c r="H109" s="4">
        <v>34</v>
      </c>
      <c r="I109" s="4">
        <v>15</v>
      </c>
      <c r="J109" s="8" t="s">
        <v>8</v>
      </c>
      <c r="L109" s="8" t="s">
        <v>248</v>
      </c>
      <c r="M109" s="8" t="s">
        <v>94</v>
      </c>
      <c r="N109" s="8" t="s">
        <v>283</v>
      </c>
      <c r="O109" s="4" t="s">
        <v>1</v>
      </c>
      <c r="P109" s="4">
        <v>1</v>
      </c>
      <c r="Q109" s="4">
        <v>2014</v>
      </c>
      <c r="T109" s="9" t="s">
        <v>820</v>
      </c>
    </row>
    <row r="110" spans="1:21" ht="39.950000000000003" customHeight="1" x14ac:dyDescent="0.25">
      <c r="A110" s="8" t="s">
        <v>4</v>
      </c>
      <c r="B110" s="8" t="s">
        <v>257</v>
      </c>
      <c r="C110" s="10" t="s">
        <v>6</v>
      </c>
      <c r="D110" s="10" t="s">
        <v>840</v>
      </c>
      <c r="E110" s="4">
        <v>9</v>
      </c>
      <c r="F110" s="10" t="s">
        <v>14</v>
      </c>
      <c r="G110" s="4">
        <v>200</v>
      </c>
      <c r="L110" s="8" t="s">
        <v>258</v>
      </c>
      <c r="M110" s="8" t="s">
        <v>9</v>
      </c>
      <c r="N110" s="8" t="s">
        <v>283</v>
      </c>
      <c r="O110" s="4" t="s">
        <v>8</v>
      </c>
      <c r="P110" s="4">
        <v>1</v>
      </c>
      <c r="Q110" s="4">
        <v>2014</v>
      </c>
      <c r="T110" s="9" t="s">
        <v>820</v>
      </c>
    </row>
    <row r="111" spans="1:21" ht="39.950000000000003" customHeight="1" x14ac:dyDescent="0.25">
      <c r="A111" s="8" t="s">
        <v>4</v>
      </c>
      <c r="B111" s="8" t="s">
        <v>259</v>
      </c>
      <c r="C111" s="10" t="s">
        <v>6</v>
      </c>
      <c r="D111" s="10" t="s">
        <v>7</v>
      </c>
      <c r="E111" s="4">
        <v>48</v>
      </c>
      <c r="F111" s="10" t="s">
        <v>14</v>
      </c>
      <c r="G111" s="4">
        <v>30</v>
      </c>
      <c r="I111" s="4">
        <v>12</v>
      </c>
      <c r="J111" s="8" t="s">
        <v>8</v>
      </c>
      <c r="L111" s="8" t="s">
        <v>260</v>
      </c>
      <c r="M111" s="8" t="s">
        <v>9</v>
      </c>
      <c r="N111" s="8" t="s">
        <v>283</v>
      </c>
      <c r="O111" s="4" t="s">
        <v>1</v>
      </c>
      <c r="P111" s="4">
        <v>1</v>
      </c>
      <c r="Q111" s="4">
        <v>2014</v>
      </c>
      <c r="T111" s="9" t="s">
        <v>820</v>
      </c>
    </row>
    <row r="112" spans="1:21" ht="39.950000000000003" customHeight="1" x14ac:dyDescent="0.25">
      <c r="A112" s="8" t="s">
        <v>4</v>
      </c>
      <c r="B112" s="8" t="s">
        <v>261</v>
      </c>
      <c r="C112" s="10" t="s">
        <v>6</v>
      </c>
      <c r="D112" s="10" t="s">
        <v>7</v>
      </c>
      <c r="E112" s="4">
        <v>43</v>
      </c>
      <c r="F112" s="10" t="s">
        <v>14</v>
      </c>
      <c r="G112" s="4">
        <v>20</v>
      </c>
      <c r="H112" s="4">
        <v>30</v>
      </c>
      <c r="I112" s="4">
        <v>17</v>
      </c>
      <c r="J112" s="8" t="s">
        <v>8</v>
      </c>
      <c r="L112" s="8" t="s">
        <v>262</v>
      </c>
      <c r="M112" s="8" t="s">
        <v>9</v>
      </c>
      <c r="N112" s="8" t="s">
        <v>283</v>
      </c>
      <c r="O112" s="4" t="s">
        <v>1</v>
      </c>
      <c r="P112" s="4">
        <v>1</v>
      </c>
      <c r="Q112" s="4">
        <v>2014</v>
      </c>
      <c r="T112" s="9" t="s">
        <v>820</v>
      </c>
    </row>
    <row r="113" spans="1:20" ht="39.950000000000003" customHeight="1" x14ac:dyDescent="0.25">
      <c r="A113" s="8" t="s">
        <v>4</v>
      </c>
      <c r="B113" s="8" t="s">
        <v>263</v>
      </c>
      <c r="C113" s="10" t="s">
        <v>6</v>
      </c>
      <c r="D113" s="10" t="s">
        <v>7</v>
      </c>
      <c r="E113" s="4">
        <v>48</v>
      </c>
      <c r="F113" s="10" t="s">
        <v>14</v>
      </c>
      <c r="G113" s="4">
        <v>30</v>
      </c>
      <c r="I113" s="4">
        <v>3</v>
      </c>
      <c r="J113" s="8" t="s">
        <v>8</v>
      </c>
      <c r="L113" s="8" t="s">
        <v>264</v>
      </c>
      <c r="M113" s="8" t="s">
        <v>9</v>
      </c>
      <c r="N113" s="8" t="s">
        <v>283</v>
      </c>
      <c r="O113" s="4" t="s">
        <v>1</v>
      </c>
      <c r="P113" s="4">
        <v>1</v>
      </c>
      <c r="Q113" s="4">
        <v>2014</v>
      </c>
      <c r="T113" s="9" t="s">
        <v>820</v>
      </c>
    </row>
    <row r="114" spans="1:20" ht="39.950000000000003" customHeight="1" x14ac:dyDescent="0.25">
      <c r="A114" s="8" t="s">
        <v>4</v>
      </c>
      <c r="B114" s="8" t="s">
        <v>265</v>
      </c>
      <c r="C114" s="10" t="s">
        <v>6</v>
      </c>
      <c r="D114" s="10" t="s">
        <v>216</v>
      </c>
      <c r="E114" s="4">
        <v>6</v>
      </c>
      <c r="F114" s="10" t="s">
        <v>14</v>
      </c>
      <c r="J114" s="8" t="s">
        <v>8</v>
      </c>
      <c r="L114" s="8" t="s">
        <v>266</v>
      </c>
      <c r="M114" s="8" t="s">
        <v>9</v>
      </c>
      <c r="N114" s="8" t="s">
        <v>283</v>
      </c>
      <c r="O114" s="4" t="s">
        <v>8</v>
      </c>
      <c r="P114" s="4">
        <v>1</v>
      </c>
      <c r="Q114" s="4">
        <v>2014</v>
      </c>
      <c r="T114" s="9" t="s">
        <v>820</v>
      </c>
    </row>
    <row r="115" spans="1:20" ht="39.950000000000003" customHeight="1" x14ac:dyDescent="0.25">
      <c r="A115" s="8" t="s">
        <v>4</v>
      </c>
      <c r="B115" s="8" t="s">
        <v>267</v>
      </c>
      <c r="C115" s="10" t="s">
        <v>6</v>
      </c>
      <c r="D115" s="10" t="s">
        <v>7</v>
      </c>
      <c r="E115" s="4">
        <v>40</v>
      </c>
      <c r="F115" s="10" t="s">
        <v>14</v>
      </c>
      <c r="H115" s="4">
        <v>21</v>
      </c>
      <c r="I115" s="4">
        <v>16</v>
      </c>
      <c r="J115" s="8" t="s">
        <v>8</v>
      </c>
      <c r="K115" s="8" t="s">
        <v>268</v>
      </c>
      <c r="L115" s="8" t="s">
        <v>269</v>
      </c>
      <c r="M115" s="8" t="s">
        <v>18</v>
      </c>
      <c r="N115" s="8" t="s">
        <v>283</v>
      </c>
      <c r="O115" s="4" t="s">
        <v>1</v>
      </c>
      <c r="P115" s="4">
        <v>1</v>
      </c>
      <c r="Q115" s="4">
        <v>2014</v>
      </c>
      <c r="T115" s="9" t="s">
        <v>820</v>
      </c>
    </row>
    <row r="116" spans="1:20" ht="39.950000000000003" customHeight="1" x14ac:dyDescent="0.25">
      <c r="A116" s="8" t="s">
        <v>4</v>
      </c>
      <c r="B116" s="8" t="s">
        <v>270</v>
      </c>
      <c r="C116" s="10" t="s">
        <v>6</v>
      </c>
      <c r="D116" s="10" t="s">
        <v>7</v>
      </c>
      <c r="E116" s="4">
        <v>40</v>
      </c>
      <c r="F116" s="10" t="s">
        <v>14</v>
      </c>
      <c r="G116" s="4">
        <v>16</v>
      </c>
      <c r="H116" s="4">
        <v>17</v>
      </c>
      <c r="I116" s="4">
        <v>11</v>
      </c>
      <c r="J116" s="8" t="s">
        <v>1</v>
      </c>
      <c r="K116" s="8" t="s">
        <v>268</v>
      </c>
      <c r="L116" s="8" t="s">
        <v>271</v>
      </c>
      <c r="M116" s="8" t="s">
        <v>18</v>
      </c>
      <c r="N116" s="8" t="s">
        <v>283</v>
      </c>
      <c r="O116" s="4" t="s">
        <v>1</v>
      </c>
      <c r="P116" s="4">
        <v>1</v>
      </c>
      <c r="Q116" s="4">
        <v>2014</v>
      </c>
      <c r="T116" s="9" t="s">
        <v>820</v>
      </c>
    </row>
    <row r="117" spans="1:20" ht="39.950000000000003" customHeight="1" x14ac:dyDescent="0.25">
      <c r="A117" s="8" t="s">
        <v>4</v>
      </c>
      <c r="B117" s="8" t="s">
        <v>272</v>
      </c>
      <c r="C117" s="10" t="s">
        <v>6</v>
      </c>
      <c r="D117" s="10" t="s">
        <v>96</v>
      </c>
      <c r="E117" s="4">
        <v>3</v>
      </c>
      <c r="F117" s="10" t="s">
        <v>14</v>
      </c>
      <c r="G117" s="11">
        <v>500</v>
      </c>
      <c r="H117" s="4">
        <v>418</v>
      </c>
      <c r="J117" s="8" t="s">
        <v>8</v>
      </c>
      <c r="L117" s="8" t="s">
        <v>273</v>
      </c>
      <c r="M117" s="8" t="s">
        <v>9</v>
      </c>
      <c r="N117" s="8" t="s">
        <v>283</v>
      </c>
      <c r="O117" s="4" t="s">
        <v>1</v>
      </c>
      <c r="P117" s="4">
        <v>1</v>
      </c>
      <c r="Q117" s="4">
        <v>2014</v>
      </c>
      <c r="T117" s="9" t="s">
        <v>820</v>
      </c>
    </row>
    <row r="118" spans="1:20" ht="39.950000000000003" customHeight="1" x14ac:dyDescent="0.25">
      <c r="A118" s="8" t="s">
        <v>4</v>
      </c>
      <c r="B118" s="8" t="s">
        <v>274</v>
      </c>
      <c r="C118" s="10" t="s">
        <v>78</v>
      </c>
      <c r="D118" s="10" t="s">
        <v>7</v>
      </c>
      <c r="E118" s="4">
        <v>60</v>
      </c>
      <c r="F118" s="10" t="s">
        <v>14</v>
      </c>
      <c r="G118" s="11">
        <v>25</v>
      </c>
      <c r="I118" s="4">
        <v>22</v>
      </c>
      <c r="J118" s="8" t="s">
        <v>8</v>
      </c>
      <c r="L118" s="8" t="s">
        <v>275</v>
      </c>
      <c r="M118" s="8" t="s">
        <v>27</v>
      </c>
      <c r="N118" s="8" t="s">
        <v>283</v>
      </c>
      <c r="O118" s="4" t="s">
        <v>1</v>
      </c>
      <c r="P118" s="4">
        <v>1</v>
      </c>
      <c r="Q118" s="4">
        <v>2014</v>
      </c>
      <c r="T118" s="9" t="s">
        <v>820</v>
      </c>
    </row>
    <row r="119" spans="1:20" ht="39.950000000000003" customHeight="1" x14ac:dyDescent="0.25">
      <c r="A119" s="8" t="s">
        <v>4</v>
      </c>
      <c r="B119" s="8" t="s">
        <v>276</v>
      </c>
      <c r="C119" s="10" t="s">
        <v>6</v>
      </c>
      <c r="D119" s="10" t="s">
        <v>7</v>
      </c>
      <c r="E119" s="4">
        <v>60</v>
      </c>
      <c r="F119" s="10" t="s">
        <v>14</v>
      </c>
      <c r="G119" s="11">
        <v>30</v>
      </c>
      <c r="I119" s="4">
        <v>16</v>
      </c>
      <c r="J119" s="8" t="s">
        <v>8</v>
      </c>
      <c r="L119" s="8" t="s">
        <v>277</v>
      </c>
      <c r="M119" s="8" t="s">
        <v>9</v>
      </c>
      <c r="N119" s="8" t="s">
        <v>283</v>
      </c>
      <c r="O119" s="4" t="s">
        <v>1</v>
      </c>
      <c r="P119" s="4">
        <v>1</v>
      </c>
      <c r="Q119" s="4">
        <v>2014</v>
      </c>
      <c r="T119" s="9" t="s">
        <v>820</v>
      </c>
    </row>
    <row r="120" spans="1:20" ht="39.950000000000003" customHeight="1" x14ac:dyDescent="0.25">
      <c r="A120" s="8" t="s">
        <v>4</v>
      </c>
      <c r="B120" s="8" t="s">
        <v>279</v>
      </c>
      <c r="C120" s="10" t="s">
        <v>6</v>
      </c>
      <c r="D120" s="10" t="s">
        <v>7</v>
      </c>
      <c r="E120" s="4">
        <v>40</v>
      </c>
      <c r="F120" s="10" t="s">
        <v>14</v>
      </c>
      <c r="G120" s="11">
        <v>30</v>
      </c>
      <c r="H120" s="4">
        <v>18</v>
      </c>
      <c r="I120" s="11">
        <v>11</v>
      </c>
      <c r="J120" s="8" t="s">
        <v>8</v>
      </c>
      <c r="L120" s="8" t="s">
        <v>278</v>
      </c>
      <c r="M120" s="8" t="s">
        <v>18</v>
      </c>
      <c r="N120" s="8" t="s">
        <v>283</v>
      </c>
      <c r="O120" s="4" t="s">
        <v>1</v>
      </c>
      <c r="P120" s="4">
        <v>1</v>
      </c>
      <c r="Q120" s="4">
        <v>2014</v>
      </c>
      <c r="T120" s="9" t="s">
        <v>820</v>
      </c>
    </row>
    <row r="121" spans="1:20" ht="39.950000000000003" customHeight="1" x14ac:dyDescent="0.25">
      <c r="A121" s="8" t="s">
        <v>4</v>
      </c>
      <c r="B121" s="8" t="s">
        <v>280</v>
      </c>
      <c r="C121" s="10" t="s">
        <v>6</v>
      </c>
      <c r="D121" s="10" t="s">
        <v>7</v>
      </c>
      <c r="E121" s="4">
        <v>48</v>
      </c>
      <c r="F121" s="10" t="s">
        <v>14</v>
      </c>
      <c r="G121" s="11">
        <v>25</v>
      </c>
      <c r="I121" s="11">
        <v>37</v>
      </c>
      <c r="J121" s="8" t="s">
        <v>8</v>
      </c>
      <c r="L121" s="8" t="s">
        <v>281</v>
      </c>
      <c r="M121" s="8" t="s">
        <v>27</v>
      </c>
      <c r="N121" s="8" t="s">
        <v>283</v>
      </c>
      <c r="O121" s="4" t="s">
        <v>1</v>
      </c>
      <c r="P121" s="4">
        <v>1</v>
      </c>
      <c r="Q121" s="4">
        <v>2014</v>
      </c>
      <c r="T121" s="9" t="s">
        <v>820</v>
      </c>
    </row>
    <row r="122" spans="1:20" ht="39.950000000000003" customHeight="1" x14ac:dyDescent="0.25">
      <c r="A122" s="8" t="s">
        <v>4</v>
      </c>
      <c r="B122" s="8" t="s">
        <v>282</v>
      </c>
      <c r="C122" s="10" t="s">
        <v>6</v>
      </c>
      <c r="D122" s="10" t="s">
        <v>7</v>
      </c>
      <c r="E122" s="4">
        <v>48</v>
      </c>
      <c r="F122" s="10" t="s">
        <v>50</v>
      </c>
      <c r="G122" s="11">
        <v>20</v>
      </c>
      <c r="H122" s="4">
        <v>44</v>
      </c>
      <c r="I122" s="11">
        <v>28</v>
      </c>
      <c r="J122" s="8" t="s">
        <v>8</v>
      </c>
      <c r="L122" s="8" t="s">
        <v>284</v>
      </c>
      <c r="M122" s="8" t="s">
        <v>9</v>
      </c>
      <c r="N122" s="8" t="s">
        <v>283</v>
      </c>
      <c r="O122" s="4" t="s">
        <v>1</v>
      </c>
      <c r="P122" s="4">
        <v>1</v>
      </c>
      <c r="Q122" s="4">
        <v>2014</v>
      </c>
      <c r="T122" s="9" t="s">
        <v>820</v>
      </c>
    </row>
    <row r="123" spans="1:20" ht="39.950000000000003" customHeight="1" x14ac:dyDescent="0.25">
      <c r="A123" s="8" t="s">
        <v>4</v>
      </c>
      <c r="B123" s="8" t="s">
        <v>285</v>
      </c>
      <c r="C123" s="10" t="s">
        <v>78</v>
      </c>
      <c r="D123" s="10" t="s">
        <v>7</v>
      </c>
      <c r="E123" s="4">
        <v>48</v>
      </c>
      <c r="F123" s="10" t="s">
        <v>14</v>
      </c>
      <c r="G123" s="11">
        <v>30</v>
      </c>
      <c r="H123" s="4">
        <v>22</v>
      </c>
      <c r="I123" s="11">
        <v>22</v>
      </c>
      <c r="J123" s="8" t="s">
        <v>8</v>
      </c>
      <c r="L123" s="8" t="s">
        <v>286</v>
      </c>
      <c r="M123" s="8" t="s">
        <v>94</v>
      </c>
      <c r="N123" s="8" t="s">
        <v>283</v>
      </c>
      <c r="O123" s="4" t="s">
        <v>1</v>
      </c>
      <c r="P123" s="4">
        <v>1</v>
      </c>
      <c r="Q123" s="4">
        <v>2014</v>
      </c>
      <c r="T123" s="9" t="s">
        <v>820</v>
      </c>
    </row>
    <row r="124" spans="1:20" ht="39.950000000000003" customHeight="1" x14ac:dyDescent="0.25">
      <c r="A124" s="8" t="s">
        <v>4</v>
      </c>
      <c r="B124" s="8" t="s">
        <v>287</v>
      </c>
      <c r="C124" s="10" t="s">
        <v>6</v>
      </c>
      <c r="D124" s="10" t="s">
        <v>7</v>
      </c>
      <c r="E124" s="4">
        <v>48</v>
      </c>
      <c r="F124" s="10" t="s">
        <v>50</v>
      </c>
      <c r="H124" s="4">
        <v>6</v>
      </c>
      <c r="I124" s="11">
        <v>4</v>
      </c>
      <c r="L124" s="8" t="s">
        <v>288</v>
      </c>
      <c r="M124" s="8" t="s">
        <v>9</v>
      </c>
      <c r="N124" s="8" t="s">
        <v>289</v>
      </c>
      <c r="O124" s="4" t="s">
        <v>1</v>
      </c>
      <c r="P124" s="4">
        <v>1</v>
      </c>
      <c r="Q124" s="4">
        <v>2014</v>
      </c>
      <c r="T124" s="9" t="s">
        <v>820</v>
      </c>
    </row>
    <row r="125" spans="1:20" ht="39.950000000000003" customHeight="1" x14ac:dyDescent="0.25">
      <c r="A125" s="8" t="s">
        <v>4</v>
      </c>
      <c r="B125" s="8" t="s">
        <v>290</v>
      </c>
      <c r="C125" s="10" t="s">
        <v>6</v>
      </c>
      <c r="D125" s="10" t="s">
        <v>91</v>
      </c>
      <c r="E125" s="4">
        <v>16</v>
      </c>
      <c r="F125" s="10" t="s">
        <v>14</v>
      </c>
      <c r="H125" s="4">
        <v>46</v>
      </c>
      <c r="I125" s="11"/>
      <c r="J125" s="8" t="s">
        <v>1</v>
      </c>
      <c r="K125" s="8" t="s">
        <v>291</v>
      </c>
      <c r="L125" s="8" t="s">
        <v>292</v>
      </c>
      <c r="M125" s="8" t="s">
        <v>9</v>
      </c>
      <c r="N125" s="8" t="s">
        <v>289</v>
      </c>
      <c r="O125" s="4" t="s">
        <v>1</v>
      </c>
      <c r="P125" s="4">
        <v>1</v>
      </c>
      <c r="Q125" s="4">
        <v>2014</v>
      </c>
      <c r="T125" s="9" t="s">
        <v>820</v>
      </c>
    </row>
    <row r="126" spans="1:20" ht="39.950000000000003" customHeight="1" x14ac:dyDescent="0.25">
      <c r="A126" s="8" t="s">
        <v>4</v>
      </c>
      <c r="B126" s="8" t="s">
        <v>293</v>
      </c>
      <c r="C126" s="10" t="s">
        <v>6</v>
      </c>
      <c r="D126" s="10" t="s">
        <v>293</v>
      </c>
      <c r="E126" s="4">
        <v>4</v>
      </c>
      <c r="F126" s="10" t="s">
        <v>14</v>
      </c>
      <c r="H126" s="4">
        <v>431</v>
      </c>
      <c r="J126" s="8" t="s">
        <v>8</v>
      </c>
      <c r="L126" s="8" t="s">
        <v>294</v>
      </c>
      <c r="M126" s="8" t="s">
        <v>9</v>
      </c>
      <c r="N126" s="8" t="s">
        <v>289</v>
      </c>
      <c r="O126" s="4" t="s">
        <v>8</v>
      </c>
      <c r="P126" s="4">
        <v>1</v>
      </c>
      <c r="Q126" s="4">
        <v>2014</v>
      </c>
      <c r="T126" s="9" t="s">
        <v>820</v>
      </c>
    </row>
    <row r="127" spans="1:20" ht="39.950000000000003" customHeight="1" x14ac:dyDescent="0.25">
      <c r="A127" s="8" t="s">
        <v>4</v>
      </c>
      <c r="B127" s="8" t="s">
        <v>298</v>
      </c>
      <c r="C127" s="10" t="s">
        <v>78</v>
      </c>
      <c r="D127" s="10" t="s">
        <v>7</v>
      </c>
      <c r="E127" s="4">
        <v>10</v>
      </c>
      <c r="F127" s="10" t="s">
        <v>14</v>
      </c>
      <c r="G127" s="4">
        <v>15</v>
      </c>
      <c r="H127" s="4">
        <v>10</v>
      </c>
      <c r="I127" s="11">
        <v>10</v>
      </c>
      <c r="L127" s="8" t="s">
        <v>295</v>
      </c>
      <c r="M127" s="8" t="s">
        <v>9</v>
      </c>
      <c r="N127" s="8" t="s">
        <v>289</v>
      </c>
      <c r="O127" s="4" t="s">
        <v>1</v>
      </c>
      <c r="P127" s="4">
        <v>1</v>
      </c>
      <c r="Q127" s="4">
        <v>2014</v>
      </c>
      <c r="T127" s="9" t="s">
        <v>820</v>
      </c>
    </row>
    <row r="128" spans="1:20" ht="39.950000000000003" customHeight="1" x14ac:dyDescent="0.25">
      <c r="A128" s="8" t="s">
        <v>4</v>
      </c>
      <c r="B128" s="8" t="s">
        <v>297</v>
      </c>
      <c r="C128" s="10" t="s">
        <v>6</v>
      </c>
      <c r="D128" s="10" t="s">
        <v>7</v>
      </c>
      <c r="E128" s="4">
        <v>48</v>
      </c>
      <c r="F128" s="10" t="s">
        <v>50</v>
      </c>
      <c r="G128" s="4">
        <v>20</v>
      </c>
      <c r="H128" s="4">
        <v>8</v>
      </c>
      <c r="I128" s="4">
        <v>4</v>
      </c>
      <c r="L128" s="8" t="s">
        <v>296</v>
      </c>
      <c r="M128" s="8" t="s">
        <v>9</v>
      </c>
      <c r="N128" s="8" t="s">
        <v>289</v>
      </c>
      <c r="O128" s="4" t="s">
        <v>1</v>
      </c>
      <c r="P128" s="4">
        <v>1</v>
      </c>
      <c r="Q128" s="4">
        <v>2014</v>
      </c>
      <c r="T128" s="9" t="s">
        <v>820</v>
      </c>
    </row>
    <row r="129" spans="1:20" ht="39.950000000000003" customHeight="1" x14ac:dyDescent="0.25">
      <c r="A129" s="8" t="s">
        <v>4</v>
      </c>
      <c r="B129" s="8" t="s">
        <v>276</v>
      </c>
      <c r="C129" s="10" t="s">
        <v>78</v>
      </c>
      <c r="D129" s="10" t="s">
        <v>7</v>
      </c>
      <c r="E129" s="4">
        <v>60</v>
      </c>
      <c r="F129" s="10" t="s">
        <v>14</v>
      </c>
      <c r="G129" s="11">
        <v>25</v>
      </c>
      <c r="H129" s="4">
        <v>22</v>
      </c>
      <c r="I129" s="11">
        <v>18</v>
      </c>
      <c r="J129" s="8" t="s">
        <v>8</v>
      </c>
      <c r="L129" s="8" t="s">
        <v>275</v>
      </c>
      <c r="M129" s="8" t="s">
        <v>27</v>
      </c>
      <c r="N129" s="8" t="s">
        <v>289</v>
      </c>
      <c r="O129" s="4" t="s">
        <v>1</v>
      </c>
      <c r="P129" s="4">
        <v>1</v>
      </c>
      <c r="Q129" s="4">
        <v>2014</v>
      </c>
      <c r="T129" s="9" t="s">
        <v>820</v>
      </c>
    </row>
    <row r="130" spans="1:20" ht="39.950000000000003" customHeight="1" x14ac:dyDescent="0.25">
      <c r="A130" s="8" t="s">
        <v>4</v>
      </c>
      <c r="B130" s="8" t="s">
        <v>299</v>
      </c>
      <c r="C130" s="10" t="s">
        <v>78</v>
      </c>
      <c r="D130" s="10" t="s">
        <v>7</v>
      </c>
      <c r="E130" s="4">
        <v>48</v>
      </c>
      <c r="F130" s="10" t="s">
        <v>14</v>
      </c>
      <c r="G130" s="11">
        <v>30</v>
      </c>
      <c r="H130" s="4">
        <v>21</v>
      </c>
      <c r="I130" s="11">
        <v>21</v>
      </c>
      <c r="J130" s="8" t="s">
        <v>8</v>
      </c>
      <c r="L130" s="8" t="s">
        <v>300</v>
      </c>
      <c r="M130" s="8" t="s">
        <v>94</v>
      </c>
      <c r="N130" s="8" t="s">
        <v>289</v>
      </c>
      <c r="O130" s="4" t="s">
        <v>1</v>
      </c>
      <c r="P130" s="4">
        <v>1</v>
      </c>
      <c r="Q130" s="4">
        <v>2014</v>
      </c>
      <c r="T130" s="9" t="s">
        <v>820</v>
      </c>
    </row>
    <row r="131" spans="1:20" ht="39.950000000000003" customHeight="1" x14ac:dyDescent="0.25">
      <c r="A131" s="8" t="s">
        <v>4</v>
      </c>
      <c r="B131" s="8" t="s">
        <v>301</v>
      </c>
      <c r="C131" s="10" t="s">
        <v>302</v>
      </c>
      <c r="D131" s="10" t="s">
        <v>7</v>
      </c>
      <c r="E131" s="4">
        <v>60</v>
      </c>
      <c r="F131" s="10" t="s">
        <v>14</v>
      </c>
      <c r="G131" s="11">
        <v>20</v>
      </c>
      <c r="J131" s="8" t="s">
        <v>8</v>
      </c>
      <c r="L131" s="8" t="s">
        <v>303</v>
      </c>
      <c r="M131" s="8" t="s">
        <v>9</v>
      </c>
      <c r="N131" s="8" t="s">
        <v>289</v>
      </c>
      <c r="O131" s="4" t="s">
        <v>1</v>
      </c>
      <c r="P131" s="4">
        <v>1</v>
      </c>
      <c r="Q131" s="4">
        <v>2014</v>
      </c>
      <c r="T131" s="9" t="s">
        <v>820</v>
      </c>
    </row>
    <row r="132" spans="1:20" ht="39.950000000000003" customHeight="1" x14ac:dyDescent="0.25">
      <c r="A132" s="8" t="s">
        <v>4</v>
      </c>
      <c r="B132" s="8" t="s">
        <v>305</v>
      </c>
      <c r="C132" s="10" t="s">
        <v>6</v>
      </c>
      <c r="D132" s="10" t="s">
        <v>1158</v>
      </c>
      <c r="E132" s="4">
        <f>5+6+6+4</f>
        <v>21</v>
      </c>
      <c r="F132" s="10" t="s">
        <v>14</v>
      </c>
      <c r="G132" s="11">
        <v>1000</v>
      </c>
      <c r="H132" s="4">
        <v>1008</v>
      </c>
      <c r="J132" s="8" t="s">
        <v>1</v>
      </c>
      <c r="K132" s="8" t="s">
        <v>306</v>
      </c>
      <c r="L132" s="8" t="s">
        <v>307</v>
      </c>
      <c r="M132" s="8" t="s">
        <v>9</v>
      </c>
      <c r="N132" s="8" t="s">
        <v>304</v>
      </c>
      <c r="O132" s="4" t="s">
        <v>1</v>
      </c>
      <c r="P132" s="4">
        <v>1</v>
      </c>
      <c r="Q132" s="4">
        <v>2014</v>
      </c>
      <c r="T132" s="9" t="s">
        <v>820</v>
      </c>
    </row>
    <row r="133" spans="1:20" ht="39.950000000000003" customHeight="1" x14ac:dyDescent="0.25">
      <c r="A133" s="8" t="s">
        <v>4</v>
      </c>
      <c r="B133" s="8" t="s">
        <v>308</v>
      </c>
      <c r="C133" s="10" t="s">
        <v>6</v>
      </c>
      <c r="D133" s="10" t="s">
        <v>111</v>
      </c>
      <c r="E133" s="4">
        <v>120</v>
      </c>
      <c r="F133" s="10" t="s">
        <v>14</v>
      </c>
      <c r="G133" s="11">
        <v>100</v>
      </c>
      <c r="H133" s="4">
        <v>65</v>
      </c>
      <c r="K133" s="8" t="s">
        <v>309</v>
      </c>
      <c r="L133" s="8" t="s">
        <v>310</v>
      </c>
      <c r="M133" s="8" t="s">
        <v>311</v>
      </c>
      <c r="N133" s="8" t="s">
        <v>304</v>
      </c>
      <c r="O133" s="4" t="s">
        <v>1</v>
      </c>
      <c r="P133" s="4">
        <v>1</v>
      </c>
      <c r="Q133" s="4">
        <v>2014</v>
      </c>
      <c r="T133" s="9" t="s">
        <v>820</v>
      </c>
    </row>
    <row r="134" spans="1:20" ht="39.950000000000003" customHeight="1" x14ac:dyDescent="0.25">
      <c r="A134" s="8" t="s">
        <v>4</v>
      </c>
      <c r="B134" s="8" t="s">
        <v>312</v>
      </c>
      <c r="C134" s="10" t="s">
        <v>6</v>
      </c>
      <c r="D134" s="10" t="s">
        <v>111</v>
      </c>
      <c r="E134" s="4">
        <v>120</v>
      </c>
      <c r="F134" s="10" t="s">
        <v>14</v>
      </c>
      <c r="G134" s="11">
        <v>50</v>
      </c>
      <c r="H134" s="4">
        <v>42</v>
      </c>
      <c r="I134" s="4">
        <v>37</v>
      </c>
      <c r="K134" s="8" t="s">
        <v>309</v>
      </c>
      <c r="L134" s="8" t="s">
        <v>313</v>
      </c>
      <c r="M134" s="8" t="s">
        <v>311</v>
      </c>
      <c r="N134" s="8" t="s">
        <v>304</v>
      </c>
      <c r="O134" s="4" t="s">
        <v>1</v>
      </c>
      <c r="P134" s="4">
        <v>1</v>
      </c>
      <c r="Q134" s="4">
        <v>2014</v>
      </c>
      <c r="T134" s="9" t="s">
        <v>820</v>
      </c>
    </row>
    <row r="135" spans="1:20" ht="39.950000000000003" customHeight="1" x14ac:dyDescent="0.25">
      <c r="A135" s="8" t="s">
        <v>4</v>
      </c>
      <c r="B135" s="8" t="s">
        <v>314</v>
      </c>
      <c r="C135" s="10" t="s">
        <v>6</v>
      </c>
      <c r="D135" s="10" t="s">
        <v>236</v>
      </c>
      <c r="E135" s="4">
        <v>18</v>
      </c>
      <c r="F135" s="10" t="s">
        <v>14</v>
      </c>
      <c r="J135" s="8" t="s">
        <v>8</v>
      </c>
      <c r="L135" s="8" t="s">
        <v>315</v>
      </c>
      <c r="M135" s="8" t="s">
        <v>9</v>
      </c>
      <c r="N135" s="8" t="s">
        <v>304</v>
      </c>
      <c r="O135" s="4" t="s">
        <v>1</v>
      </c>
      <c r="P135" s="4">
        <v>1</v>
      </c>
      <c r="Q135" s="4">
        <v>2014</v>
      </c>
      <c r="T135" s="9" t="s">
        <v>820</v>
      </c>
    </row>
    <row r="136" spans="1:20" ht="39.950000000000003" customHeight="1" x14ac:dyDescent="0.25">
      <c r="A136" s="8" t="s">
        <v>4</v>
      </c>
      <c r="B136" s="8" t="s">
        <v>316</v>
      </c>
      <c r="C136" s="10" t="s">
        <v>6</v>
      </c>
      <c r="D136" s="10" t="s">
        <v>111</v>
      </c>
      <c r="E136" s="4">
        <v>120</v>
      </c>
      <c r="F136" s="10" t="s">
        <v>14</v>
      </c>
      <c r="G136" s="11">
        <v>50</v>
      </c>
      <c r="H136" s="4">
        <v>35</v>
      </c>
      <c r="I136" s="4">
        <v>18</v>
      </c>
      <c r="J136" s="8" t="s">
        <v>8</v>
      </c>
      <c r="K136" s="8" t="s">
        <v>309</v>
      </c>
      <c r="L136" s="8" t="s">
        <v>317</v>
      </c>
      <c r="M136" s="8" t="s">
        <v>311</v>
      </c>
      <c r="N136" s="8" t="s">
        <v>304</v>
      </c>
      <c r="O136" s="4" t="s">
        <v>1</v>
      </c>
      <c r="P136" s="4">
        <v>1</v>
      </c>
      <c r="Q136" s="4">
        <v>2014</v>
      </c>
      <c r="T136" s="9" t="s">
        <v>820</v>
      </c>
    </row>
    <row r="137" spans="1:20" ht="39.950000000000003" customHeight="1" x14ac:dyDescent="0.25">
      <c r="A137" s="8" t="s">
        <v>4</v>
      </c>
      <c r="B137" s="8" t="s">
        <v>318</v>
      </c>
      <c r="C137" s="10" t="s">
        <v>6</v>
      </c>
      <c r="D137" s="10" t="s">
        <v>319</v>
      </c>
      <c r="E137" s="4">
        <v>6</v>
      </c>
      <c r="F137" s="10" t="s">
        <v>14</v>
      </c>
      <c r="J137" s="8" t="s">
        <v>8</v>
      </c>
      <c r="L137" s="8" t="s">
        <v>320</v>
      </c>
      <c r="M137" s="8" t="s">
        <v>9</v>
      </c>
      <c r="N137" s="8" t="s">
        <v>304</v>
      </c>
      <c r="O137" s="4" t="s">
        <v>1</v>
      </c>
      <c r="P137" s="4">
        <v>1</v>
      </c>
      <c r="Q137" s="4">
        <v>2014</v>
      </c>
      <c r="T137" s="9" t="s">
        <v>820</v>
      </c>
    </row>
    <row r="138" spans="1:20" ht="39.950000000000003" customHeight="1" x14ac:dyDescent="0.25">
      <c r="A138" s="8" t="s">
        <v>4</v>
      </c>
      <c r="B138" s="8" t="s">
        <v>321</v>
      </c>
      <c r="C138" s="10" t="s">
        <v>6</v>
      </c>
      <c r="D138" s="10" t="s">
        <v>322</v>
      </c>
      <c r="E138" s="4">
        <v>12</v>
      </c>
      <c r="F138" s="10" t="s">
        <v>14</v>
      </c>
      <c r="J138" s="8" t="s">
        <v>1</v>
      </c>
      <c r="K138" s="8" t="s">
        <v>323</v>
      </c>
      <c r="L138" s="8" t="s">
        <v>324</v>
      </c>
      <c r="M138" s="8" t="s">
        <v>9</v>
      </c>
      <c r="N138" s="8" t="s">
        <v>304</v>
      </c>
      <c r="O138" s="4" t="s">
        <v>8</v>
      </c>
      <c r="P138" s="4">
        <v>1</v>
      </c>
      <c r="Q138" s="4">
        <v>2014</v>
      </c>
      <c r="T138" s="9" t="s">
        <v>820</v>
      </c>
    </row>
    <row r="139" spans="1:20" ht="39.950000000000003" customHeight="1" x14ac:dyDescent="0.25">
      <c r="A139" s="8" t="s">
        <v>4</v>
      </c>
      <c r="B139" s="8" t="s">
        <v>325</v>
      </c>
      <c r="C139" s="10" t="s">
        <v>6</v>
      </c>
      <c r="D139" s="10" t="s">
        <v>322</v>
      </c>
      <c r="E139" s="4">
        <v>22</v>
      </c>
      <c r="F139" s="10" t="s">
        <v>50</v>
      </c>
      <c r="G139" s="4">
        <v>120</v>
      </c>
      <c r="H139" s="4">
        <v>27</v>
      </c>
      <c r="I139" s="4">
        <v>27</v>
      </c>
      <c r="J139" s="8" t="s">
        <v>8</v>
      </c>
      <c r="L139" s="8" t="s">
        <v>326</v>
      </c>
      <c r="M139" s="8" t="s">
        <v>9</v>
      </c>
      <c r="N139" s="8" t="s">
        <v>304</v>
      </c>
      <c r="O139" s="4" t="s">
        <v>1</v>
      </c>
      <c r="P139" s="4">
        <v>1</v>
      </c>
      <c r="Q139" s="4">
        <v>2014</v>
      </c>
      <c r="T139" s="9" t="s">
        <v>820</v>
      </c>
    </row>
    <row r="140" spans="1:20" ht="39.950000000000003" customHeight="1" x14ac:dyDescent="0.25">
      <c r="A140" s="8" t="s">
        <v>4</v>
      </c>
      <c r="B140" s="8" t="s">
        <v>327</v>
      </c>
      <c r="C140" s="10" t="s">
        <v>6</v>
      </c>
      <c r="D140" s="10" t="s">
        <v>328</v>
      </c>
      <c r="E140" s="4">
        <v>3</v>
      </c>
      <c r="F140" s="10" t="s">
        <v>14</v>
      </c>
      <c r="G140" s="4">
        <v>100</v>
      </c>
      <c r="L140" s="8" t="s">
        <v>329</v>
      </c>
      <c r="M140" s="8" t="s">
        <v>311</v>
      </c>
      <c r="N140" s="8" t="s">
        <v>304</v>
      </c>
      <c r="O140" s="4" t="s">
        <v>1</v>
      </c>
      <c r="P140" s="4">
        <v>1</v>
      </c>
      <c r="Q140" s="4">
        <v>2014</v>
      </c>
      <c r="T140" s="9" t="s">
        <v>820</v>
      </c>
    </row>
    <row r="141" spans="1:20" ht="39.950000000000003" customHeight="1" x14ac:dyDescent="0.25">
      <c r="A141" s="8" t="s">
        <v>4</v>
      </c>
      <c r="B141" s="8" t="s">
        <v>330</v>
      </c>
      <c r="C141" s="10" t="s">
        <v>6</v>
      </c>
      <c r="D141" s="10" t="s">
        <v>111</v>
      </c>
      <c r="E141" s="4">
        <v>120</v>
      </c>
      <c r="F141" s="10" t="s">
        <v>14</v>
      </c>
      <c r="G141" s="4">
        <v>70</v>
      </c>
      <c r="H141" s="4">
        <v>53</v>
      </c>
      <c r="I141" s="4">
        <v>26</v>
      </c>
      <c r="J141" s="8" t="s">
        <v>8</v>
      </c>
      <c r="K141" s="8" t="s">
        <v>309</v>
      </c>
      <c r="L141" s="8" t="s">
        <v>331</v>
      </c>
      <c r="M141" s="8" t="s">
        <v>311</v>
      </c>
      <c r="N141" s="8" t="s">
        <v>304</v>
      </c>
      <c r="O141" s="4" t="s">
        <v>1</v>
      </c>
      <c r="P141" s="4">
        <v>1</v>
      </c>
      <c r="Q141" s="4">
        <v>2014</v>
      </c>
      <c r="T141" s="9" t="s">
        <v>820</v>
      </c>
    </row>
    <row r="142" spans="1:20" ht="39.950000000000003" customHeight="1" x14ac:dyDescent="0.25">
      <c r="A142" s="8" t="s">
        <v>4</v>
      </c>
      <c r="B142" s="8" t="s">
        <v>332</v>
      </c>
      <c r="C142" s="10" t="s">
        <v>6</v>
      </c>
      <c r="D142" s="10" t="s">
        <v>96</v>
      </c>
      <c r="E142" s="4">
        <v>12</v>
      </c>
      <c r="F142" s="10" t="s">
        <v>14</v>
      </c>
      <c r="G142" s="4">
        <v>50</v>
      </c>
      <c r="L142" s="8" t="s">
        <v>333</v>
      </c>
      <c r="M142" s="8" t="s">
        <v>9</v>
      </c>
      <c r="N142" s="8" t="s">
        <v>304</v>
      </c>
      <c r="O142" s="4" t="s">
        <v>1</v>
      </c>
      <c r="P142" s="4">
        <v>1</v>
      </c>
      <c r="Q142" s="4">
        <v>2014</v>
      </c>
      <c r="T142" s="9" t="s">
        <v>820</v>
      </c>
    </row>
    <row r="143" spans="1:20" ht="39.950000000000003" customHeight="1" x14ac:dyDescent="0.25">
      <c r="A143" s="8" t="s">
        <v>4</v>
      </c>
      <c r="B143" s="8" t="s">
        <v>334</v>
      </c>
      <c r="C143" s="10" t="s">
        <v>6</v>
      </c>
      <c r="D143" s="10" t="s">
        <v>1158</v>
      </c>
      <c r="E143" s="4">
        <v>20</v>
      </c>
      <c r="F143" s="10" t="s">
        <v>14</v>
      </c>
      <c r="H143" s="4">
        <v>90</v>
      </c>
      <c r="J143" s="8" t="s">
        <v>8</v>
      </c>
      <c r="L143" s="8" t="s">
        <v>335</v>
      </c>
      <c r="M143" s="8" t="s">
        <v>9</v>
      </c>
      <c r="N143" s="8" t="s">
        <v>304</v>
      </c>
      <c r="O143" s="4" t="s">
        <v>1</v>
      </c>
      <c r="P143" s="4">
        <v>1</v>
      </c>
      <c r="Q143" s="4">
        <v>2014</v>
      </c>
      <c r="T143" s="9" t="s">
        <v>820</v>
      </c>
    </row>
    <row r="144" spans="1:20" ht="39.950000000000003" customHeight="1" x14ac:dyDescent="0.25">
      <c r="A144" s="8" t="s">
        <v>4</v>
      </c>
      <c r="B144" s="8" t="s">
        <v>336</v>
      </c>
      <c r="C144" s="10" t="s">
        <v>6</v>
      </c>
      <c r="D144" s="10" t="s">
        <v>209</v>
      </c>
      <c r="E144" s="4">
        <v>3</v>
      </c>
      <c r="F144" s="10" t="s">
        <v>14</v>
      </c>
      <c r="G144" s="4">
        <v>40</v>
      </c>
      <c r="H144" s="4">
        <v>150</v>
      </c>
      <c r="J144" s="8" t="s">
        <v>8</v>
      </c>
      <c r="L144" s="8" t="s">
        <v>337</v>
      </c>
      <c r="M144" s="8" t="s">
        <v>9</v>
      </c>
      <c r="N144" s="8" t="s">
        <v>304</v>
      </c>
      <c r="O144" s="4" t="s">
        <v>1</v>
      </c>
      <c r="P144" s="4">
        <v>1</v>
      </c>
      <c r="Q144" s="4">
        <v>2014</v>
      </c>
      <c r="T144" s="9" t="s">
        <v>820</v>
      </c>
    </row>
    <row r="145" spans="1:20" ht="39.950000000000003" customHeight="1" x14ac:dyDescent="0.25">
      <c r="A145" s="8" t="s">
        <v>4</v>
      </c>
      <c r="B145" s="12" t="s">
        <v>338</v>
      </c>
      <c r="C145" s="10" t="s">
        <v>6</v>
      </c>
      <c r="D145" s="10" t="s">
        <v>339</v>
      </c>
      <c r="E145" s="4">
        <v>6</v>
      </c>
      <c r="F145" s="10" t="s">
        <v>14</v>
      </c>
      <c r="J145" s="8" t="s">
        <v>1</v>
      </c>
      <c r="K145" s="8" t="s">
        <v>340</v>
      </c>
      <c r="L145" s="8" t="s">
        <v>341</v>
      </c>
      <c r="M145" s="8" t="s">
        <v>9</v>
      </c>
      <c r="N145" s="8" t="s">
        <v>304</v>
      </c>
      <c r="O145" s="4" t="s">
        <v>8</v>
      </c>
      <c r="P145" s="4">
        <v>1</v>
      </c>
      <c r="Q145" s="4">
        <v>2014</v>
      </c>
      <c r="T145" s="9" t="s">
        <v>820</v>
      </c>
    </row>
    <row r="146" spans="1:20" ht="39.950000000000003" customHeight="1" x14ac:dyDescent="0.25">
      <c r="A146" s="8" t="s">
        <v>4</v>
      </c>
      <c r="B146" s="12" t="s">
        <v>342</v>
      </c>
      <c r="C146" s="10" t="s">
        <v>6</v>
      </c>
      <c r="D146" s="10" t="s">
        <v>1158</v>
      </c>
      <c r="E146" s="4">
        <v>4</v>
      </c>
      <c r="F146" s="10" t="s">
        <v>14</v>
      </c>
      <c r="G146" s="4">
        <v>890</v>
      </c>
      <c r="H146" s="4">
        <v>308</v>
      </c>
      <c r="J146" s="8" t="s">
        <v>1</v>
      </c>
      <c r="K146" s="8" t="s">
        <v>343</v>
      </c>
      <c r="L146" s="8" t="s">
        <v>307</v>
      </c>
      <c r="M146" s="8" t="s">
        <v>9</v>
      </c>
      <c r="N146" s="8" t="s">
        <v>304</v>
      </c>
      <c r="O146" s="4" t="s">
        <v>8</v>
      </c>
      <c r="P146" s="4">
        <v>1</v>
      </c>
      <c r="Q146" s="4">
        <v>2014</v>
      </c>
      <c r="T146" s="9" t="s">
        <v>820</v>
      </c>
    </row>
    <row r="147" spans="1:20" ht="39.950000000000003" customHeight="1" x14ac:dyDescent="0.25">
      <c r="A147" s="8" t="s">
        <v>4</v>
      </c>
      <c r="B147" s="8" t="s">
        <v>344</v>
      </c>
      <c r="C147" s="10" t="s">
        <v>6</v>
      </c>
      <c r="D147" s="10" t="s">
        <v>7</v>
      </c>
      <c r="E147" s="4">
        <v>5</v>
      </c>
      <c r="F147" s="10" t="s">
        <v>14</v>
      </c>
      <c r="G147" s="4">
        <v>400</v>
      </c>
      <c r="H147" s="4">
        <v>246</v>
      </c>
      <c r="L147" s="8" t="s">
        <v>345</v>
      </c>
      <c r="M147" s="8" t="s">
        <v>9</v>
      </c>
      <c r="N147" s="8" t="s">
        <v>304</v>
      </c>
      <c r="O147" s="4" t="s">
        <v>1</v>
      </c>
      <c r="P147" s="4">
        <v>1</v>
      </c>
      <c r="Q147" s="4">
        <v>2014</v>
      </c>
      <c r="T147" s="9" t="s">
        <v>820</v>
      </c>
    </row>
    <row r="148" spans="1:20" ht="39.950000000000003" customHeight="1" x14ac:dyDescent="0.25">
      <c r="A148" s="8" t="s">
        <v>4</v>
      </c>
      <c r="B148" s="8" t="s">
        <v>346</v>
      </c>
      <c r="C148" s="10" t="s">
        <v>6</v>
      </c>
      <c r="D148" s="10" t="s">
        <v>236</v>
      </c>
      <c r="E148" s="4">
        <v>32</v>
      </c>
      <c r="F148" s="10" t="s">
        <v>14</v>
      </c>
      <c r="G148" s="4">
        <v>500</v>
      </c>
      <c r="H148" s="4">
        <v>500</v>
      </c>
      <c r="J148" s="8" t="s">
        <v>8</v>
      </c>
      <c r="L148" s="8" t="s">
        <v>347</v>
      </c>
      <c r="M148" s="8" t="s">
        <v>348</v>
      </c>
      <c r="N148" s="8" t="s">
        <v>304</v>
      </c>
      <c r="O148" s="4" t="s">
        <v>1</v>
      </c>
      <c r="P148" s="4">
        <v>1</v>
      </c>
      <c r="Q148" s="4">
        <v>2014</v>
      </c>
      <c r="T148" s="9" t="s">
        <v>820</v>
      </c>
    </row>
    <row r="149" spans="1:20" ht="39.950000000000003" customHeight="1" x14ac:dyDescent="0.25">
      <c r="A149" s="8" t="s">
        <v>4</v>
      </c>
      <c r="B149" s="8" t="s">
        <v>350</v>
      </c>
      <c r="C149" s="10" t="s">
        <v>6</v>
      </c>
      <c r="D149" s="10" t="s">
        <v>351</v>
      </c>
      <c r="E149" s="4">
        <v>8</v>
      </c>
      <c r="F149" s="10" t="s">
        <v>14</v>
      </c>
      <c r="G149" s="4">
        <v>100</v>
      </c>
      <c r="H149" s="4">
        <v>78</v>
      </c>
      <c r="J149" s="8" t="s">
        <v>1</v>
      </c>
      <c r="K149" s="8" t="s">
        <v>352</v>
      </c>
      <c r="L149" s="8" t="s">
        <v>353</v>
      </c>
      <c r="M149" s="8" t="s">
        <v>352</v>
      </c>
      <c r="N149" s="8" t="s">
        <v>349</v>
      </c>
      <c r="O149" s="4" t="s">
        <v>1</v>
      </c>
      <c r="P149" s="4">
        <v>1</v>
      </c>
      <c r="Q149" s="4">
        <v>2014</v>
      </c>
      <c r="T149" s="9" t="s">
        <v>820</v>
      </c>
    </row>
    <row r="150" spans="1:20" ht="39.950000000000003" customHeight="1" x14ac:dyDescent="0.25">
      <c r="A150" s="8" t="s">
        <v>4</v>
      </c>
      <c r="B150" s="8" t="s">
        <v>354</v>
      </c>
      <c r="C150" s="10" t="s">
        <v>78</v>
      </c>
      <c r="D150" s="10" t="s">
        <v>7</v>
      </c>
      <c r="E150" s="4">
        <v>4</v>
      </c>
      <c r="F150" s="10" t="s">
        <v>14</v>
      </c>
      <c r="H150" s="4">
        <v>12</v>
      </c>
      <c r="I150" s="4">
        <v>7</v>
      </c>
      <c r="J150" s="8" t="s">
        <v>8</v>
      </c>
      <c r="L150" s="8" t="s">
        <v>355</v>
      </c>
      <c r="M150" s="8" t="s">
        <v>94</v>
      </c>
      <c r="N150" s="8" t="s">
        <v>349</v>
      </c>
      <c r="O150" s="4" t="s">
        <v>1</v>
      </c>
      <c r="P150" s="4">
        <v>1</v>
      </c>
      <c r="Q150" s="4">
        <v>2014</v>
      </c>
      <c r="T150" s="9" t="s">
        <v>820</v>
      </c>
    </row>
    <row r="151" spans="1:20" ht="39.950000000000003" customHeight="1" x14ac:dyDescent="0.25">
      <c r="A151" s="8" t="s">
        <v>4</v>
      </c>
      <c r="B151" s="8" t="s">
        <v>356</v>
      </c>
      <c r="C151" s="10" t="s">
        <v>78</v>
      </c>
      <c r="M151" s="8" t="s">
        <v>1330</v>
      </c>
      <c r="N151" s="8" t="s">
        <v>349</v>
      </c>
      <c r="O151" s="4" t="s">
        <v>1</v>
      </c>
      <c r="P151" s="4">
        <v>1</v>
      </c>
      <c r="Q151" s="4">
        <v>2014</v>
      </c>
      <c r="T151" s="9" t="s">
        <v>820</v>
      </c>
    </row>
    <row r="152" spans="1:20" ht="39.950000000000003" customHeight="1" x14ac:dyDescent="0.25">
      <c r="A152" s="8" t="s">
        <v>4</v>
      </c>
      <c r="B152" s="8" t="s">
        <v>357</v>
      </c>
      <c r="C152" s="10" t="s">
        <v>6</v>
      </c>
      <c r="D152" s="10" t="s">
        <v>7</v>
      </c>
      <c r="E152" s="4">
        <v>43</v>
      </c>
      <c r="F152" s="10" t="s">
        <v>50</v>
      </c>
      <c r="G152" s="4">
        <v>15</v>
      </c>
      <c r="J152" s="8" t="s">
        <v>8</v>
      </c>
      <c r="K152" s="8" t="s">
        <v>358</v>
      </c>
      <c r="L152" s="8" t="s">
        <v>359</v>
      </c>
      <c r="M152" s="8" t="s">
        <v>9</v>
      </c>
      <c r="N152" s="8" t="s">
        <v>349</v>
      </c>
      <c r="O152" s="4" t="s">
        <v>1</v>
      </c>
      <c r="P152" s="4">
        <v>1</v>
      </c>
      <c r="Q152" s="4">
        <v>2014</v>
      </c>
      <c r="T152" s="9" t="s">
        <v>820</v>
      </c>
    </row>
    <row r="153" spans="1:20" ht="39.950000000000003" customHeight="1" x14ac:dyDescent="0.25">
      <c r="A153" s="8" t="s">
        <v>4</v>
      </c>
      <c r="B153" s="8" t="s">
        <v>360</v>
      </c>
      <c r="C153" s="10" t="s">
        <v>6</v>
      </c>
      <c r="D153" s="10" t="s">
        <v>7</v>
      </c>
      <c r="E153" s="4">
        <v>48</v>
      </c>
      <c r="F153" s="10" t="s">
        <v>121</v>
      </c>
      <c r="G153" s="4">
        <v>25</v>
      </c>
      <c r="J153" s="8" t="s">
        <v>8</v>
      </c>
      <c r="L153" s="8" t="s">
        <v>361</v>
      </c>
      <c r="M153" s="8" t="s">
        <v>362</v>
      </c>
      <c r="N153" s="8" t="s">
        <v>349</v>
      </c>
      <c r="O153" s="4" t="s">
        <v>1</v>
      </c>
      <c r="P153" s="4">
        <v>1</v>
      </c>
      <c r="Q153" s="4">
        <v>2014</v>
      </c>
      <c r="T153" s="9" t="s">
        <v>820</v>
      </c>
    </row>
    <row r="154" spans="1:20" ht="39.950000000000003" customHeight="1" x14ac:dyDescent="0.25">
      <c r="A154" s="8" t="s">
        <v>4</v>
      </c>
      <c r="B154" s="8" t="s">
        <v>363</v>
      </c>
      <c r="C154" s="10" t="s">
        <v>6</v>
      </c>
      <c r="D154" s="10" t="s">
        <v>7</v>
      </c>
      <c r="E154" s="4">
        <v>48</v>
      </c>
      <c r="F154" s="10" t="s">
        <v>50</v>
      </c>
      <c r="H154" s="4">
        <v>13</v>
      </c>
      <c r="I154" s="4">
        <v>11</v>
      </c>
      <c r="K154" s="8" t="s">
        <v>364</v>
      </c>
      <c r="L154" s="8" t="s">
        <v>365</v>
      </c>
      <c r="M154" s="8" t="s">
        <v>151</v>
      </c>
      <c r="N154" s="8" t="s">
        <v>349</v>
      </c>
      <c r="O154" s="4" t="s">
        <v>1</v>
      </c>
      <c r="P154" s="4">
        <v>1</v>
      </c>
      <c r="Q154" s="4">
        <v>2014</v>
      </c>
      <c r="T154" s="9" t="s">
        <v>820</v>
      </c>
    </row>
    <row r="155" spans="1:20" ht="39.950000000000003" customHeight="1" x14ac:dyDescent="0.25">
      <c r="A155" s="8" t="s">
        <v>4</v>
      </c>
      <c r="B155" s="8" t="s">
        <v>366</v>
      </c>
      <c r="C155" s="10" t="s">
        <v>6</v>
      </c>
      <c r="D155" s="10" t="s">
        <v>7</v>
      </c>
      <c r="E155" s="4">
        <v>45</v>
      </c>
      <c r="F155" s="10" t="s">
        <v>121</v>
      </c>
      <c r="G155" s="4">
        <v>25</v>
      </c>
      <c r="H155" s="4">
        <v>8</v>
      </c>
      <c r="I155" s="4">
        <v>8</v>
      </c>
      <c r="J155" s="8" t="s">
        <v>8</v>
      </c>
      <c r="L155" s="8" t="s">
        <v>367</v>
      </c>
      <c r="M155" s="8" t="s">
        <v>9</v>
      </c>
      <c r="N155" s="8" t="s">
        <v>349</v>
      </c>
      <c r="O155" s="4" t="s">
        <v>1</v>
      </c>
      <c r="P155" s="4">
        <v>1</v>
      </c>
      <c r="Q155" s="4">
        <v>2014</v>
      </c>
      <c r="T155" s="9" t="s">
        <v>820</v>
      </c>
    </row>
    <row r="156" spans="1:20" ht="39.950000000000003" customHeight="1" x14ac:dyDescent="0.25">
      <c r="A156" s="8" t="s">
        <v>4</v>
      </c>
      <c r="B156" s="8" t="s">
        <v>368</v>
      </c>
      <c r="C156" s="10" t="s">
        <v>6</v>
      </c>
      <c r="D156" s="10" t="s">
        <v>7</v>
      </c>
      <c r="E156" s="4">
        <v>48</v>
      </c>
      <c r="F156" s="10" t="s">
        <v>14</v>
      </c>
      <c r="J156" s="8" t="s">
        <v>8</v>
      </c>
      <c r="L156" s="8" t="s">
        <v>369</v>
      </c>
      <c r="M156" s="8" t="s">
        <v>94</v>
      </c>
      <c r="N156" s="8" t="s">
        <v>349</v>
      </c>
      <c r="O156" s="4" t="s">
        <v>1</v>
      </c>
      <c r="P156" s="4">
        <v>1</v>
      </c>
      <c r="Q156" s="4">
        <v>2014</v>
      </c>
      <c r="T156" s="9" t="s">
        <v>820</v>
      </c>
    </row>
    <row r="157" spans="1:20" ht="39.950000000000003" customHeight="1" x14ac:dyDescent="0.25">
      <c r="A157" s="8" t="s">
        <v>4</v>
      </c>
      <c r="B157" s="8" t="s">
        <v>370</v>
      </c>
      <c r="C157" s="10" t="s">
        <v>6</v>
      </c>
      <c r="D157" s="10" t="s">
        <v>35</v>
      </c>
      <c r="E157" s="4">
        <v>4</v>
      </c>
      <c r="F157" s="10" t="s">
        <v>14</v>
      </c>
      <c r="J157" s="8" t="s">
        <v>8</v>
      </c>
      <c r="L157" s="8" t="s">
        <v>371</v>
      </c>
      <c r="M157" s="8" t="s">
        <v>151</v>
      </c>
      <c r="N157" s="8" t="s">
        <v>349</v>
      </c>
      <c r="O157" s="4" t="s">
        <v>1</v>
      </c>
      <c r="P157" s="4">
        <v>1</v>
      </c>
      <c r="Q157" s="4">
        <v>2014</v>
      </c>
      <c r="T157" s="9" t="s">
        <v>820</v>
      </c>
    </row>
    <row r="158" spans="1:20" ht="39.950000000000003" customHeight="1" x14ac:dyDescent="0.25">
      <c r="A158" s="8" t="s">
        <v>4</v>
      </c>
      <c r="B158" s="8" t="s">
        <v>372</v>
      </c>
      <c r="C158" s="10" t="s">
        <v>6</v>
      </c>
      <c r="D158" s="10" t="s">
        <v>7</v>
      </c>
      <c r="E158" s="4">
        <v>48</v>
      </c>
      <c r="F158" s="10" t="s">
        <v>14</v>
      </c>
      <c r="H158" s="4">
        <v>20</v>
      </c>
      <c r="I158" s="4">
        <v>20</v>
      </c>
      <c r="J158" s="8" t="s">
        <v>8</v>
      </c>
      <c r="L158" s="8" t="s">
        <v>373</v>
      </c>
      <c r="M158" s="8" t="s">
        <v>311</v>
      </c>
      <c r="N158" s="8" t="s">
        <v>349</v>
      </c>
      <c r="O158" s="4" t="s">
        <v>1</v>
      </c>
      <c r="P158" s="4">
        <v>1</v>
      </c>
      <c r="Q158" s="4">
        <v>2014</v>
      </c>
      <c r="T158" s="9" t="s">
        <v>820</v>
      </c>
    </row>
    <row r="159" spans="1:20" ht="39.950000000000003" customHeight="1" x14ac:dyDescent="0.25">
      <c r="A159" s="8" t="s">
        <v>4</v>
      </c>
      <c r="B159" s="8" t="s">
        <v>374</v>
      </c>
      <c r="C159" s="10" t="s">
        <v>78</v>
      </c>
      <c r="D159" s="10" t="s">
        <v>7</v>
      </c>
      <c r="F159" s="10" t="s">
        <v>14</v>
      </c>
      <c r="G159" s="4">
        <v>14</v>
      </c>
      <c r="H159" s="4">
        <v>14</v>
      </c>
      <c r="I159" s="4">
        <v>14</v>
      </c>
      <c r="L159" s="8" t="s">
        <v>375</v>
      </c>
      <c r="M159" s="8" t="s">
        <v>27</v>
      </c>
      <c r="N159" s="8" t="s">
        <v>349</v>
      </c>
      <c r="O159" s="4" t="s">
        <v>1</v>
      </c>
      <c r="P159" s="4">
        <v>1</v>
      </c>
      <c r="Q159" s="4">
        <v>2014</v>
      </c>
      <c r="T159" s="9" t="s">
        <v>820</v>
      </c>
    </row>
    <row r="160" spans="1:20" ht="39.950000000000003" customHeight="1" x14ac:dyDescent="0.25">
      <c r="A160" s="8" t="s">
        <v>4</v>
      </c>
      <c r="B160" s="8" t="s">
        <v>376</v>
      </c>
      <c r="C160" s="10" t="s">
        <v>78</v>
      </c>
      <c r="D160" s="10" t="s">
        <v>1328</v>
      </c>
      <c r="E160" s="4">
        <v>48</v>
      </c>
      <c r="F160" s="10" t="s">
        <v>14</v>
      </c>
      <c r="J160" s="8" t="s">
        <v>1</v>
      </c>
      <c r="L160" s="8" t="s">
        <v>377</v>
      </c>
      <c r="M160" s="8" t="s">
        <v>18</v>
      </c>
      <c r="N160" s="8" t="s">
        <v>349</v>
      </c>
      <c r="O160" s="4" t="s">
        <v>1</v>
      </c>
      <c r="P160" s="4">
        <v>1</v>
      </c>
      <c r="Q160" s="4">
        <v>2014</v>
      </c>
      <c r="T160" s="9" t="s">
        <v>820</v>
      </c>
    </row>
    <row r="161" spans="1:20" ht="39.950000000000003" customHeight="1" x14ac:dyDescent="0.25">
      <c r="A161" s="8" t="s">
        <v>4</v>
      </c>
      <c r="B161" s="8" t="s">
        <v>378</v>
      </c>
      <c r="C161" s="10" t="s">
        <v>6</v>
      </c>
      <c r="D161" s="10" t="s">
        <v>7</v>
      </c>
      <c r="E161" s="4">
        <v>48</v>
      </c>
      <c r="F161" s="10" t="s">
        <v>50</v>
      </c>
      <c r="G161" s="4">
        <v>30</v>
      </c>
      <c r="I161" s="4">
        <v>16</v>
      </c>
      <c r="J161" s="8" t="s">
        <v>8</v>
      </c>
      <c r="L161" s="8" t="s">
        <v>379</v>
      </c>
      <c r="M161" s="8" t="s">
        <v>9</v>
      </c>
      <c r="N161" s="8" t="s">
        <v>349</v>
      </c>
      <c r="O161" s="4" t="s">
        <v>1</v>
      </c>
      <c r="P161" s="4">
        <v>1</v>
      </c>
      <c r="Q161" s="4">
        <v>2014</v>
      </c>
      <c r="T161" s="9" t="s">
        <v>820</v>
      </c>
    </row>
    <row r="162" spans="1:20" ht="39.950000000000003" customHeight="1" x14ac:dyDescent="0.25">
      <c r="A162" s="8" t="s">
        <v>4</v>
      </c>
      <c r="B162" s="8" t="s">
        <v>380</v>
      </c>
      <c r="C162" s="10" t="s">
        <v>6</v>
      </c>
      <c r="D162" s="10" t="s">
        <v>7</v>
      </c>
      <c r="E162" s="4">
        <v>48</v>
      </c>
      <c r="F162" s="10" t="s">
        <v>50</v>
      </c>
      <c r="I162" s="4">
        <v>57</v>
      </c>
      <c r="J162" s="8" t="s">
        <v>8</v>
      </c>
      <c r="L162" s="8" t="s">
        <v>381</v>
      </c>
      <c r="M162" s="8" t="s">
        <v>9</v>
      </c>
      <c r="N162" s="8" t="s">
        <v>349</v>
      </c>
      <c r="O162" s="4" t="s">
        <v>1</v>
      </c>
      <c r="P162" s="4">
        <v>1</v>
      </c>
      <c r="Q162" s="4">
        <v>2014</v>
      </c>
      <c r="T162" s="9" t="s">
        <v>820</v>
      </c>
    </row>
    <row r="163" spans="1:20" ht="39.950000000000003" customHeight="1" x14ac:dyDescent="0.25">
      <c r="A163" s="8" t="s">
        <v>4</v>
      </c>
      <c r="B163" s="8" t="s">
        <v>382</v>
      </c>
      <c r="C163" s="10" t="s">
        <v>6</v>
      </c>
      <c r="D163" s="10" t="s">
        <v>35</v>
      </c>
      <c r="F163" s="10" t="s">
        <v>14</v>
      </c>
      <c r="J163" s="8" t="s">
        <v>8</v>
      </c>
      <c r="L163" s="8" t="s">
        <v>383</v>
      </c>
      <c r="M163" s="8" t="s">
        <v>9</v>
      </c>
      <c r="N163" s="8" t="s">
        <v>349</v>
      </c>
      <c r="O163" s="4" t="s">
        <v>8</v>
      </c>
      <c r="P163" s="4">
        <v>1</v>
      </c>
      <c r="Q163" s="4">
        <v>2014</v>
      </c>
      <c r="T163" s="9" t="s">
        <v>820</v>
      </c>
    </row>
    <row r="164" spans="1:20" ht="39.950000000000003" customHeight="1" x14ac:dyDescent="0.25">
      <c r="A164" s="8" t="s">
        <v>4</v>
      </c>
      <c r="B164" s="8" t="s">
        <v>1010</v>
      </c>
      <c r="C164" s="10" t="s">
        <v>6</v>
      </c>
      <c r="D164" s="10" t="s">
        <v>7</v>
      </c>
      <c r="E164" s="4">
        <v>48</v>
      </c>
      <c r="F164" s="10" t="s">
        <v>14</v>
      </c>
      <c r="H164" s="4">
        <v>10</v>
      </c>
      <c r="I164" s="4">
        <v>10</v>
      </c>
      <c r="J164" s="8" t="s">
        <v>1</v>
      </c>
      <c r="L164" s="8" t="s">
        <v>384</v>
      </c>
      <c r="M164" s="8" t="s">
        <v>94</v>
      </c>
      <c r="N164" s="8" t="s">
        <v>349</v>
      </c>
      <c r="O164" s="4" t="s">
        <v>1</v>
      </c>
      <c r="P164" s="4">
        <v>1</v>
      </c>
      <c r="Q164" s="4">
        <v>2014</v>
      </c>
      <c r="T164" s="9" t="s">
        <v>820</v>
      </c>
    </row>
    <row r="165" spans="1:20" ht="39.950000000000003" customHeight="1" x14ac:dyDescent="0.25">
      <c r="A165" s="8" t="s">
        <v>4</v>
      </c>
      <c r="B165" s="8" t="s">
        <v>385</v>
      </c>
      <c r="C165" s="10" t="s">
        <v>6</v>
      </c>
      <c r="D165" s="10" t="s">
        <v>7</v>
      </c>
      <c r="E165" s="4">
        <v>48</v>
      </c>
      <c r="F165" s="10" t="s">
        <v>14</v>
      </c>
      <c r="G165" s="4">
        <v>25</v>
      </c>
      <c r="H165" s="4">
        <v>23</v>
      </c>
      <c r="I165" s="4">
        <v>16</v>
      </c>
      <c r="J165" s="8" t="s">
        <v>8</v>
      </c>
      <c r="L165" s="8" t="s">
        <v>386</v>
      </c>
      <c r="M165" s="8" t="s">
        <v>151</v>
      </c>
      <c r="N165" s="8" t="s">
        <v>349</v>
      </c>
      <c r="O165" s="4" t="s">
        <v>1</v>
      </c>
      <c r="P165" s="4">
        <v>1</v>
      </c>
      <c r="Q165" s="4">
        <v>2014</v>
      </c>
      <c r="T165" s="9" t="s">
        <v>820</v>
      </c>
    </row>
    <row r="166" spans="1:20" ht="39.950000000000003" customHeight="1" x14ac:dyDescent="0.25">
      <c r="A166" s="8" t="s">
        <v>4</v>
      </c>
      <c r="B166" s="8" t="s">
        <v>387</v>
      </c>
      <c r="C166" s="10" t="s">
        <v>6</v>
      </c>
      <c r="D166" s="10" t="s">
        <v>7</v>
      </c>
      <c r="E166" s="4">
        <v>48</v>
      </c>
      <c r="F166" s="10" t="s">
        <v>14</v>
      </c>
      <c r="G166" s="4">
        <v>20</v>
      </c>
      <c r="I166" s="4">
        <v>3</v>
      </c>
      <c r="J166" s="8" t="s">
        <v>8</v>
      </c>
      <c r="L166" s="8" t="s">
        <v>388</v>
      </c>
      <c r="M166" s="8" t="s">
        <v>94</v>
      </c>
      <c r="N166" s="8" t="s">
        <v>349</v>
      </c>
      <c r="O166" s="4" t="s">
        <v>1</v>
      </c>
      <c r="P166" s="4">
        <v>1</v>
      </c>
      <c r="Q166" s="4">
        <v>2014</v>
      </c>
      <c r="T166" s="9" t="s">
        <v>820</v>
      </c>
    </row>
    <row r="167" spans="1:20" ht="39.950000000000003" customHeight="1" x14ac:dyDescent="0.25">
      <c r="A167" s="8" t="s">
        <v>4</v>
      </c>
      <c r="B167" s="8" t="s">
        <v>389</v>
      </c>
      <c r="C167" s="10" t="s">
        <v>6</v>
      </c>
      <c r="D167" s="10" t="s">
        <v>7</v>
      </c>
      <c r="E167" s="4">
        <v>48</v>
      </c>
      <c r="F167" s="10" t="s">
        <v>14</v>
      </c>
      <c r="I167" s="4">
        <v>14</v>
      </c>
      <c r="J167" s="8" t="s">
        <v>8</v>
      </c>
      <c r="L167" s="8" t="s">
        <v>390</v>
      </c>
      <c r="M167" s="8" t="s">
        <v>94</v>
      </c>
      <c r="N167" s="8" t="s">
        <v>349</v>
      </c>
      <c r="O167" s="4" t="s">
        <v>1</v>
      </c>
      <c r="P167" s="4">
        <v>1</v>
      </c>
      <c r="Q167" s="4">
        <v>2014</v>
      </c>
      <c r="T167" s="9" t="s">
        <v>820</v>
      </c>
    </row>
    <row r="168" spans="1:20" ht="39.950000000000003" customHeight="1" x14ac:dyDescent="0.25">
      <c r="A168" s="8" t="s">
        <v>4</v>
      </c>
      <c r="B168" s="8" t="s">
        <v>391</v>
      </c>
      <c r="C168" s="10" t="s">
        <v>6</v>
      </c>
      <c r="D168" s="10" t="s">
        <v>7</v>
      </c>
      <c r="E168" s="4">
        <v>48</v>
      </c>
      <c r="F168" s="10" t="s">
        <v>14</v>
      </c>
      <c r="H168" s="4">
        <v>19</v>
      </c>
      <c r="J168" s="8" t="s">
        <v>8</v>
      </c>
      <c r="L168" s="8" t="s">
        <v>392</v>
      </c>
      <c r="M168" s="8" t="s">
        <v>94</v>
      </c>
      <c r="N168" s="8" t="s">
        <v>349</v>
      </c>
      <c r="O168" s="4" t="s">
        <v>1</v>
      </c>
      <c r="P168" s="4">
        <v>1</v>
      </c>
      <c r="Q168" s="4">
        <v>2014</v>
      </c>
      <c r="T168" s="9" t="s">
        <v>820</v>
      </c>
    </row>
    <row r="169" spans="1:20" ht="39.950000000000003" customHeight="1" x14ac:dyDescent="0.25">
      <c r="A169" s="8" t="s">
        <v>4</v>
      </c>
      <c r="B169" s="8" t="s">
        <v>393</v>
      </c>
      <c r="C169" s="10" t="s">
        <v>6</v>
      </c>
      <c r="D169" s="10" t="s">
        <v>394</v>
      </c>
      <c r="E169" s="4">
        <v>7.5</v>
      </c>
      <c r="F169" s="10" t="s">
        <v>14</v>
      </c>
      <c r="J169" s="8" t="s">
        <v>8</v>
      </c>
      <c r="L169" s="8" t="s">
        <v>395</v>
      </c>
      <c r="M169" s="8" t="s">
        <v>9</v>
      </c>
      <c r="N169" s="8" t="s">
        <v>349</v>
      </c>
      <c r="O169" s="4" t="s">
        <v>8</v>
      </c>
      <c r="P169" s="4">
        <v>1</v>
      </c>
      <c r="Q169" s="4">
        <v>2014</v>
      </c>
      <c r="T169" s="9" t="s">
        <v>820</v>
      </c>
    </row>
    <row r="170" spans="1:20" ht="39.950000000000003" customHeight="1" x14ac:dyDescent="0.25">
      <c r="A170" s="8" t="s">
        <v>4</v>
      </c>
      <c r="B170" s="8" t="s">
        <v>396</v>
      </c>
      <c r="C170" s="10" t="s">
        <v>6</v>
      </c>
      <c r="D170" s="10" t="s">
        <v>7</v>
      </c>
      <c r="E170" s="4">
        <v>48</v>
      </c>
      <c r="F170" s="10" t="s">
        <v>14</v>
      </c>
      <c r="H170" s="4">
        <v>17</v>
      </c>
      <c r="I170" s="4">
        <v>4</v>
      </c>
      <c r="J170" s="8" t="s">
        <v>8</v>
      </c>
      <c r="L170" s="8" t="s">
        <v>397</v>
      </c>
      <c r="M170" s="8" t="s">
        <v>27</v>
      </c>
      <c r="N170" s="8" t="s">
        <v>349</v>
      </c>
      <c r="O170" s="4" t="s">
        <v>1</v>
      </c>
      <c r="P170" s="4">
        <v>1</v>
      </c>
      <c r="Q170" s="4">
        <v>2014</v>
      </c>
      <c r="T170" s="9" t="s">
        <v>820</v>
      </c>
    </row>
    <row r="171" spans="1:20" ht="39.950000000000003" customHeight="1" x14ac:dyDescent="0.25">
      <c r="A171" s="8" t="s">
        <v>4</v>
      </c>
      <c r="B171" s="8" t="s">
        <v>398</v>
      </c>
      <c r="C171" s="10" t="s">
        <v>6</v>
      </c>
      <c r="D171" s="10" t="s">
        <v>7</v>
      </c>
      <c r="E171" s="4">
        <v>48</v>
      </c>
      <c r="F171" s="10" t="s">
        <v>14</v>
      </c>
      <c r="I171" s="4">
        <v>21</v>
      </c>
      <c r="J171" s="8" t="s">
        <v>1</v>
      </c>
      <c r="K171" s="8" t="s">
        <v>399</v>
      </c>
      <c r="L171" s="8" t="s">
        <v>400</v>
      </c>
      <c r="M171" s="8" t="s">
        <v>9</v>
      </c>
      <c r="N171" s="8" t="s">
        <v>349</v>
      </c>
      <c r="O171" s="4" t="s">
        <v>1</v>
      </c>
      <c r="P171" s="4">
        <v>1</v>
      </c>
      <c r="Q171" s="4">
        <v>2014</v>
      </c>
      <c r="T171" s="9" t="s">
        <v>820</v>
      </c>
    </row>
    <row r="172" spans="1:20" ht="39.950000000000003" customHeight="1" x14ac:dyDescent="0.25">
      <c r="A172" s="8" t="s">
        <v>4</v>
      </c>
      <c r="B172" s="8" t="s">
        <v>401</v>
      </c>
      <c r="C172" s="10" t="s">
        <v>6</v>
      </c>
      <c r="D172" s="10" t="s">
        <v>112</v>
      </c>
      <c r="E172" s="4">
        <v>16</v>
      </c>
      <c r="F172" s="10" t="s">
        <v>14</v>
      </c>
      <c r="G172" s="4">
        <v>100</v>
      </c>
      <c r="J172" s="8" t="s">
        <v>8</v>
      </c>
      <c r="L172" s="8" t="s">
        <v>402</v>
      </c>
      <c r="M172" s="8" t="s">
        <v>94</v>
      </c>
      <c r="N172" s="8" t="s">
        <v>349</v>
      </c>
      <c r="O172" s="4" t="s">
        <v>8</v>
      </c>
      <c r="P172" s="4">
        <v>1</v>
      </c>
      <c r="Q172" s="4">
        <v>2014</v>
      </c>
      <c r="T172" s="9" t="s">
        <v>820</v>
      </c>
    </row>
    <row r="173" spans="1:20" ht="39.950000000000003" customHeight="1" x14ac:dyDescent="0.25">
      <c r="A173" s="8" t="s">
        <v>4</v>
      </c>
      <c r="B173" s="8" t="s">
        <v>403</v>
      </c>
      <c r="C173" s="10" t="s">
        <v>6</v>
      </c>
      <c r="D173" s="10" t="s">
        <v>112</v>
      </c>
      <c r="E173" s="4">
        <v>4</v>
      </c>
      <c r="F173" s="10" t="s">
        <v>14</v>
      </c>
      <c r="G173" s="4">
        <v>100</v>
      </c>
      <c r="J173" s="8" t="s">
        <v>8</v>
      </c>
      <c r="L173" s="8" t="s">
        <v>402</v>
      </c>
      <c r="M173" s="8" t="s">
        <v>94</v>
      </c>
      <c r="N173" s="8" t="s">
        <v>349</v>
      </c>
      <c r="O173" s="4" t="s">
        <v>8</v>
      </c>
      <c r="P173" s="4">
        <v>1</v>
      </c>
      <c r="Q173" s="4">
        <v>2014</v>
      </c>
      <c r="T173" s="9" t="s">
        <v>820</v>
      </c>
    </row>
    <row r="174" spans="1:20" ht="39.950000000000003" customHeight="1" x14ac:dyDescent="0.25">
      <c r="A174" s="8" t="s">
        <v>4</v>
      </c>
      <c r="B174" s="8" t="s">
        <v>404</v>
      </c>
      <c r="C174" s="10" t="s">
        <v>6</v>
      </c>
      <c r="D174" s="10" t="s">
        <v>112</v>
      </c>
      <c r="E174" s="4">
        <v>4</v>
      </c>
      <c r="F174" s="10" t="s">
        <v>14</v>
      </c>
      <c r="G174" s="4">
        <v>100</v>
      </c>
      <c r="J174" s="8" t="s">
        <v>8</v>
      </c>
      <c r="L174" s="8" t="s">
        <v>402</v>
      </c>
      <c r="M174" s="8" t="s">
        <v>94</v>
      </c>
      <c r="N174" s="8" t="s">
        <v>349</v>
      </c>
      <c r="O174" s="4" t="s">
        <v>8</v>
      </c>
      <c r="P174" s="4">
        <v>1</v>
      </c>
      <c r="Q174" s="4">
        <v>2014</v>
      </c>
      <c r="T174" s="9" t="s">
        <v>820</v>
      </c>
    </row>
    <row r="175" spans="1:20" ht="39.950000000000003" customHeight="1" x14ac:dyDescent="0.25">
      <c r="A175" s="8" t="s">
        <v>4</v>
      </c>
      <c r="B175" s="8" t="s">
        <v>389</v>
      </c>
      <c r="C175" s="10" t="s">
        <v>6</v>
      </c>
      <c r="D175" s="10" t="s">
        <v>7</v>
      </c>
      <c r="E175" s="4">
        <v>48</v>
      </c>
      <c r="F175" s="10" t="s">
        <v>14</v>
      </c>
      <c r="J175" s="8" t="s">
        <v>8</v>
      </c>
      <c r="L175" s="8" t="s">
        <v>390</v>
      </c>
      <c r="M175" s="8" t="s">
        <v>94</v>
      </c>
      <c r="N175" s="8" t="s">
        <v>349</v>
      </c>
      <c r="O175" s="4" t="s">
        <v>1</v>
      </c>
      <c r="P175" s="4">
        <v>1</v>
      </c>
      <c r="Q175" s="4">
        <v>2014</v>
      </c>
      <c r="T175" s="9" t="s">
        <v>820</v>
      </c>
    </row>
    <row r="176" spans="1:20" ht="39.950000000000003" customHeight="1" x14ac:dyDescent="0.25">
      <c r="A176" s="8" t="s">
        <v>4</v>
      </c>
      <c r="B176" s="8" t="s">
        <v>405</v>
      </c>
      <c r="C176" s="10" t="s">
        <v>6</v>
      </c>
      <c r="D176" s="10" t="s">
        <v>7</v>
      </c>
      <c r="E176" s="4">
        <v>48</v>
      </c>
      <c r="F176" s="10" t="s">
        <v>14</v>
      </c>
      <c r="G176" s="4">
        <v>20</v>
      </c>
      <c r="J176" s="8" t="s">
        <v>8</v>
      </c>
      <c r="L176" s="8" t="s">
        <v>406</v>
      </c>
      <c r="M176" s="8" t="s">
        <v>94</v>
      </c>
      <c r="N176" s="8" t="s">
        <v>349</v>
      </c>
      <c r="O176" s="4" t="s">
        <v>1</v>
      </c>
      <c r="P176" s="4">
        <v>1</v>
      </c>
      <c r="Q176" s="4">
        <v>2014</v>
      </c>
      <c r="T176" s="9" t="s">
        <v>820</v>
      </c>
    </row>
    <row r="177" spans="1:21" ht="39.950000000000003" customHeight="1" x14ac:dyDescent="0.25">
      <c r="A177" s="8" t="s">
        <v>4</v>
      </c>
      <c r="B177" s="8" t="s">
        <v>407</v>
      </c>
      <c r="C177" s="10" t="s">
        <v>6</v>
      </c>
      <c r="D177" s="10" t="s">
        <v>7</v>
      </c>
      <c r="E177" s="4">
        <v>48</v>
      </c>
      <c r="F177" s="10" t="s">
        <v>14</v>
      </c>
      <c r="G177" s="4">
        <v>25</v>
      </c>
      <c r="H177" s="4">
        <v>10</v>
      </c>
      <c r="I177" s="4">
        <v>7</v>
      </c>
      <c r="J177" s="8" t="s">
        <v>8</v>
      </c>
      <c r="L177" s="8" t="s">
        <v>408</v>
      </c>
      <c r="M177" s="8" t="s">
        <v>151</v>
      </c>
      <c r="N177" s="8" t="s">
        <v>349</v>
      </c>
      <c r="O177" s="4" t="s">
        <v>1</v>
      </c>
      <c r="P177" s="4">
        <v>1</v>
      </c>
      <c r="Q177" s="4">
        <v>2014</v>
      </c>
      <c r="T177" s="9" t="s">
        <v>820</v>
      </c>
    </row>
    <row r="178" spans="1:21" ht="39.950000000000003" customHeight="1" x14ac:dyDescent="0.25">
      <c r="A178" s="8" t="s">
        <v>4</v>
      </c>
      <c r="B178" s="8" t="s">
        <v>409</v>
      </c>
      <c r="C178" s="10" t="s">
        <v>6</v>
      </c>
      <c r="D178" s="10" t="s">
        <v>35</v>
      </c>
      <c r="F178" s="10" t="s">
        <v>14</v>
      </c>
      <c r="J178" s="8" t="s">
        <v>8</v>
      </c>
      <c r="L178" s="8" t="s">
        <v>410</v>
      </c>
      <c r="M178" s="8" t="s">
        <v>9</v>
      </c>
      <c r="N178" s="8" t="s">
        <v>349</v>
      </c>
      <c r="O178" s="4" t="s">
        <v>8</v>
      </c>
      <c r="P178" s="4">
        <v>1</v>
      </c>
      <c r="Q178" s="4">
        <v>2014</v>
      </c>
      <c r="T178" s="9" t="s">
        <v>820</v>
      </c>
    </row>
    <row r="179" spans="1:21" ht="39.950000000000003" customHeight="1" x14ac:dyDescent="0.25">
      <c r="A179" s="8" t="s">
        <v>4</v>
      </c>
      <c r="B179" s="8" t="s">
        <v>411</v>
      </c>
      <c r="C179" s="10" t="s">
        <v>6</v>
      </c>
      <c r="D179" s="10" t="s">
        <v>7</v>
      </c>
      <c r="E179" s="4">
        <v>24</v>
      </c>
      <c r="F179" s="10" t="s">
        <v>14</v>
      </c>
      <c r="G179" s="4">
        <v>30</v>
      </c>
      <c r="H179" s="4">
        <v>17</v>
      </c>
      <c r="J179" s="8" t="s">
        <v>8</v>
      </c>
      <c r="L179" s="8" t="s">
        <v>412</v>
      </c>
      <c r="M179" s="8" t="s">
        <v>94</v>
      </c>
      <c r="N179" s="8" t="s">
        <v>349</v>
      </c>
      <c r="O179" s="4" t="s">
        <v>1</v>
      </c>
      <c r="P179" s="4">
        <v>1</v>
      </c>
      <c r="Q179" s="4">
        <v>2014</v>
      </c>
      <c r="T179" s="9" t="s">
        <v>820</v>
      </c>
    </row>
    <row r="180" spans="1:21" ht="39.950000000000003" customHeight="1" x14ac:dyDescent="0.25">
      <c r="A180" s="8" t="s">
        <v>4</v>
      </c>
      <c r="B180" s="8" t="s">
        <v>413</v>
      </c>
      <c r="C180" s="10" t="s">
        <v>6</v>
      </c>
      <c r="D180" s="10" t="s">
        <v>414</v>
      </c>
      <c r="E180" s="4">
        <v>12</v>
      </c>
      <c r="F180" s="10" t="s">
        <v>14</v>
      </c>
      <c r="J180" s="8" t="s">
        <v>8</v>
      </c>
      <c r="L180" s="8" t="s">
        <v>415</v>
      </c>
      <c r="M180" s="8" t="s">
        <v>9</v>
      </c>
      <c r="N180" s="8" t="s">
        <v>349</v>
      </c>
      <c r="O180" s="4" t="s">
        <v>8</v>
      </c>
      <c r="P180" s="4">
        <v>1</v>
      </c>
      <c r="Q180" s="4">
        <v>2014</v>
      </c>
      <c r="T180" s="9" t="s">
        <v>820</v>
      </c>
    </row>
    <row r="181" spans="1:21" ht="39.950000000000003" customHeight="1" x14ac:dyDescent="0.25">
      <c r="A181" s="8" t="s">
        <v>4</v>
      </c>
      <c r="B181" s="8" t="s">
        <v>416</v>
      </c>
      <c r="C181" s="10" t="s">
        <v>6</v>
      </c>
      <c r="D181" s="10" t="s">
        <v>7</v>
      </c>
      <c r="E181" s="4">
        <v>48</v>
      </c>
      <c r="F181" s="10" t="s">
        <v>14</v>
      </c>
      <c r="G181" s="4">
        <v>30</v>
      </c>
      <c r="H181" s="4">
        <v>36</v>
      </c>
      <c r="I181" s="4">
        <v>32</v>
      </c>
      <c r="L181" s="8" t="s">
        <v>417</v>
      </c>
      <c r="M181" s="8" t="s">
        <v>9</v>
      </c>
      <c r="N181" s="8" t="s">
        <v>349</v>
      </c>
      <c r="O181" s="4" t="s">
        <v>1</v>
      </c>
      <c r="P181" s="4">
        <v>1</v>
      </c>
      <c r="Q181" s="4">
        <v>2014</v>
      </c>
      <c r="T181" s="9" t="s">
        <v>820</v>
      </c>
    </row>
    <row r="182" spans="1:21" ht="39.950000000000003" customHeight="1" x14ac:dyDescent="0.25">
      <c r="A182" s="8" t="s">
        <v>4</v>
      </c>
      <c r="B182" s="8" t="s">
        <v>418</v>
      </c>
      <c r="C182" s="10" t="s">
        <v>6</v>
      </c>
      <c r="D182" s="10" t="s">
        <v>7</v>
      </c>
      <c r="E182" s="4">
        <v>48</v>
      </c>
      <c r="F182" s="10" t="s">
        <v>14</v>
      </c>
      <c r="G182" s="4">
        <v>20</v>
      </c>
      <c r="I182" s="4">
        <v>10</v>
      </c>
      <c r="J182" s="8" t="s">
        <v>8</v>
      </c>
      <c r="L182" s="8" t="s">
        <v>419</v>
      </c>
      <c r="M182" s="8" t="s">
        <v>9</v>
      </c>
      <c r="N182" s="8" t="s">
        <v>349</v>
      </c>
      <c r="O182" s="4" t="s">
        <v>1</v>
      </c>
      <c r="P182" s="4">
        <v>1</v>
      </c>
      <c r="Q182" s="4">
        <v>2014</v>
      </c>
      <c r="T182" s="9" t="s">
        <v>820</v>
      </c>
    </row>
    <row r="183" spans="1:21" ht="39.950000000000003" customHeight="1" x14ac:dyDescent="0.25">
      <c r="A183" s="8" t="s">
        <v>4</v>
      </c>
      <c r="B183" s="8" t="s">
        <v>411</v>
      </c>
      <c r="C183" s="10" t="s">
        <v>6</v>
      </c>
      <c r="D183" s="10" t="s">
        <v>7</v>
      </c>
      <c r="E183" s="4">
        <v>48</v>
      </c>
      <c r="F183" s="10" t="s">
        <v>14</v>
      </c>
      <c r="G183" s="4">
        <v>20</v>
      </c>
      <c r="H183" s="4">
        <v>28</v>
      </c>
      <c r="I183" s="4">
        <v>10</v>
      </c>
      <c r="J183" s="8" t="s">
        <v>8</v>
      </c>
      <c r="L183" s="8" t="s">
        <v>420</v>
      </c>
      <c r="M183" s="8" t="s">
        <v>94</v>
      </c>
      <c r="N183" s="8" t="s">
        <v>349</v>
      </c>
      <c r="O183" s="4" t="s">
        <v>1</v>
      </c>
      <c r="P183" s="4">
        <v>1</v>
      </c>
      <c r="Q183" s="4">
        <v>2014</v>
      </c>
      <c r="T183" s="9" t="s">
        <v>820</v>
      </c>
    </row>
    <row r="184" spans="1:21" ht="39.950000000000003" customHeight="1" x14ac:dyDescent="0.25">
      <c r="A184" s="8" t="s">
        <v>4</v>
      </c>
      <c r="B184" s="8" t="s">
        <v>421</v>
      </c>
      <c r="C184" s="10" t="s">
        <v>6</v>
      </c>
      <c r="D184" s="10" t="s">
        <v>7</v>
      </c>
      <c r="E184" s="4">
        <v>48</v>
      </c>
      <c r="F184" s="10" t="s">
        <v>14</v>
      </c>
      <c r="I184" s="4">
        <v>17</v>
      </c>
      <c r="J184" s="8" t="s">
        <v>8</v>
      </c>
      <c r="K184" s="8" t="s">
        <v>6</v>
      </c>
      <c r="L184" s="8" t="s">
        <v>422</v>
      </c>
      <c r="M184" s="8" t="s">
        <v>9</v>
      </c>
      <c r="N184" s="8" t="s">
        <v>349</v>
      </c>
      <c r="O184" s="4" t="s">
        <v>1</v>
      </c>
      <c r="P184" s="4">
        <v>1</v>
      </c>
      <c r="Q184" s="4">
        <v>2014</v>
      </c>
      <c r="T184" s="9" t="s">
        <v>820</v>
      </c>
    </row>
    <row r="185" spans="1:21" ht="39.950000000000003" customHeight="1" x14ac:dyDescent="0.25">
      <c r="A185" s="8" t="s">
        <v>4</v>
      </c>
      <c r="B185" s="8" t="s">
        <v>423</v>
      </c>
      <c r="C185" s="10" t="s">
        <v>6</v>
      </c>
      <c r="D185" s="10" t="s">
        <v>7</v>
      </c>
      <c r="E185" s="4">
        <v>48</v>
      </c>
      <c r="F185" s="10" t="s">
        <v>14</v>
      </c>
      <c r="G185" s="4">
        <v>40</v>
      </c>
      <c r="J185" s="8" t="s">
        <v>8</v>
      </c>
      <c r="L185" s="8" t="s">
        <v>424</v>
      </c>
      <c r="M185" s="8" t="s">
        <v>9</v>
      </c>
      <c r="N185" s="8" t="s">
        <v>349</v>
      </c>
      <c r="O185" s="4" t="s">
        <v>1</v>
      </c>
      <c r="P185" s="4">
        <v>1</v>
      </c>
      <c r="Q185" s="4">
        <v>2014</v>
      </c>
      <c r="T185" s="9" t="s">
        <v>820</v>
      </c>
    </row>
    <row r="186" spans="1:21" ht="39.950000000000003" customHeight="1" x14ac:dyDescent="0.25">
      <c r="A186" s="8" t="s">
        <v>4</v>
      </c>
      <c r="B186" s="8" t="s">
        <v>425</v>
      </c>
      <c r="C186" s="10" t="s">
        <v>6</v>
      </c>
      <c r="D186" s="10" t="s">
        <v>7</v>
      </c>
      <c r="E186" s="4">
        <v>48</v>
      </c>
      <c r="F186" s="10" t="s">
        <v>14</v>
      </c>
      <c r="J186" s="8" t="s">
        <v>8</v>
      </c>
      <c r="L186" s="8" t="s">
        <v>427</v>
      </c>
      <c r="M186" s="8" t="s">
        <v>151</v>
      </c>
      <c r="N186" s="8" t="s">
        <v>349</v>
      </c>
      <c r="O186" s="4" t="s">
        <v>1</v>
      </c>
      <c r="P186" s="4">
        <v>1</v>
      </c>
      <c r="Q186" s="4">
        <v>2014</v>
      </c>
      <c r="T186" s="9" t="s">
        <v>820</v>
      </c>
    </row>
    <row r="187" spans="1:21" ht="39.950000000000003" customHeight="1" x14ac:dyDescent="0.25">
      <c r="A187" s="8" t="s">
        <v>4</v>
      </c>
      <c r="B187" s="8" t="s">
        <v>426</v>
      </c>
      <c r="C187" s="10" t="s">
        <v>6</v>
      </c>
      <c r="D187" s="10" t="s">
        <v>7</v>
      </c>
      <c r="E187" s="4">
        <v>48</v>
      </c>
      <c r="F187" s="10" t="s">
        <v>14</v>
      </c>
      <c r="H187" s="4">
        <v>36</v>
      </c>
      <c r="I187" s="4">
        <v>15</v>
      </c>
      <c r="J187" s="8" t="s">
        <v>8</v>
      </c>
      <c r="L187" s="8" t="s">
        <v>428</v>
      </c>
      <c r="M187" s="8" t="s">
        <v>9</v>
      </c>
      <c r="N187" s="8" t="s">
        <v>349</v>
      </c>
      <c r="O187" s="4" t="s">
        <v>1</v>
      </c>
      <c r="P187" s="4">
        <v>1</v>
      </c>
      <c r="Q187" s="4">
        <v>2014</v>
      </c>
      <c r="T187" s="9" t="s">
        <v>820</v>
      </c>
    </row>
    <row r="188" spans="1:21" ht="39.950000000000003" customHeight="1" x14ac:dyDescent="0.25">
      <c r="A188" s="8" t="s">
        <v>4</v>
      </c>
      <c r="B188" s="8" t="s">
        <v>429</v>
      </c>
      <c r="C188" s="10" t="s">
        <v>78</v>
      </c>
      <c r="D188" s="10" t="s">
        <v>7</v>
      </c>
      <c r="E188" s="4">
        <v>35</v>
      </c>
      <c r="F188" s="10" t="s">
        <v>14</v>
      </c>
      <c r="I188" s="4">
        <v>25</v>
      </c>
      <c r="J188" s="8" t="s">
        <v>8</v>
      </c>
      <c r="L188" s="8" t="s">
        <v>430</v>
      </c>
      <c r="M188" s="8" t="s">
        <v>94</v>
      </c>
      <c r="N188" s="8" t="s">
        <v>87</v>
      </c>
      <c r="O188" s="4" t="s">
        <v>1</v>
      </c>
      <c r="P188" s="4">
        <v>1</v>
      </c>
      <c r="Q188" s="4">
        <v>2014</v>
      </c>
      <c r="T188" s="9" t="s">
        <v>821</v>
      </c>
    </row>
    <row r="189" spans="1:21" ht="39.950000000000003" customHeight="1" x14ac:dyDescent="0.25">
      <c r="A189" s="8" t="s">
        <v>4</v>
      </c>
      <c r="B189" s="8" t="s">
        <v>433</v>
      </c>
      <c r="C189" s="10" t="s">
        <v>78</v>
      </c>
      <c r="D189" s="10" t="s">
        <v>7</v>
      </c>
      <c r="E189" s="4">
        <v>56</v>
      </c>
      <c r="F189" s="10" t="s">
        <v>14</v>
      </c>
      <c r="G189" s="4">
        <v>45</v>
      </c>
      <c r="J189" s="8" t="s">
        <v>1</v>
      </c>
      <c r="K189" s="8" t="s">
        <v>432</v>
      </c>
      <c r="L189" s="8" t="s">
        <v>431</v>
      </c>
      <c r="M189" s="8" t="s">
        <v>9</v>
      </c>
      <c r="N189" s="8" t="s">
        <v>87</v>
      </c>
      <c r="O189" s="4" t="s">
        <v>1</v>
      </c>
      <c r="P189" s="4">
        <v>1</v>
      </c>
      <c r="Q189" s="4">
        <v>2014</v>
      </c>
      <c r="T189" s="9" t="s">
        <v>821</v>
      </c>
    </row>
    <row r="190" spans="1:21" ht="39.950000000000003" customHeight="1" x14ac:dyDescent="0.25">
      <c r="A190" s="8" t="s">
        <v>4</v>
      </c>
      <c r="B190" s="8" t="s">
        <v>434</v>
      </c>
      <c r="C190" s="10" t="s">
        <v>78</v>
      </c>
      <c r="D190" s="10" t="s">
        <v>111</v>
      </c>
      <c r="E190" s="4">
        <v>104</v>
      </c>
      <c r="F190" s="10" t="s">
        <v>14</v>
      </c>
      <c r="G190" s="4">
        <v>35</v>
      </c>
      <c r="J190" s="8" t="s">
        <v>8</v>
      </c>
      <c r="L190" s="8" t="s">
        <v>435</v>
      </c>
      <c r="M190" s="8" t="s">
        <v>94</v>
      </c>
      <c r="N190" s="8" t="s">
        <v>87</v>
      </c>
      <c r="O190" s="4" t="s">
        <v>1</v>
      </c>
      <c r="P190" s="4">
        <v>1</v>
      </c>
      <c r="Q190" s="4">
        <v>2014</v>
      </c>
      <c r="T190" s="9" t="s">
        <v>821</v>
      </c>
      <c r="U190" s="4" t="s">
        <v>240</v>
      </c>
    </row>
    <row r="191" spans="1:21" ht="39.950000000000003" customHeight="1" x14ac:dyDescent="0.25">
      <c r="A191" s="8" t="s">
        <v>4</v>
      </c>
      <c r="B191" s="8" t="s">
        <v>436</v>
      </c>
      <c r="C191" s="10" t="s">
        <v>78</v>
      </c>
      <c r="D191" s="10" t="s">
        <v>96</v>
      </c>
      <c r="E191" s="4">
        <v>16</v>
      </c>
      <c r="F191" s="10" t="s">
        <v>14</v>
      </c>
      <c r="G191" s="4">
        <v>20</v>
      </c>
      <c r="I191" s="4">
        <v>7</v>
      </c>
      <c r="J191" s="8" t="s">
        <v>1</v>
      </c>
      <c r="K191" s="8" t="s">
        <v>437</v>
      </c>
      <c r="L191" s="8" t="s">
        <v>438</v>
      </c>
      <c r="M191" s="8" t="s">
        <v>151</v>
      </c>
      <c r="N191" s="8" t="s">
        <v>87</v>
      </c>
      <c r="O191" s="4" t="s">
        <v>1</v>
      </c>
      <c r="P191" s="4">
        <v>1</v>
      </c>
      <c r="Q191" s="4">
        <v>2014</v>
      </c>
      <c r="T191" s="9" t="s">
        <v>821</v>
      </c>
    </row>
    <row r="192" spans="1:21" ht="39.950000000000003" customHeight="1" x14ac:dyDescent="0.25">
      <c r="A192" s="8" t="s">
        <v>4</v>
      </c>
      <c r="B192" s="8" t="s">
        <v>439</v>
      </c>
      <c r="C192" s="10" t="s">
        <v>78</v>
      </c>
      <c r="D192" s="10" t="s">
        <v>96</v>
      </c>
      <c r="E192" s="4">
        <v>18</v>
      </c>
      <c r="F192" s="10" t="s">
        <v>14</v>
      </c>
      <c r="G192" s="4">
        <v>30</v>
      </c>
      <c r="I192" s="4">
        <v>36</v>
      </c>
      <c r="J192" s="8" t="s">
        <v>1</v>
      </c>
      <c r="K192" s="8" t="s">
        <v>440</v>
      </c>
      <c r="L192" s="8" t="s">
        <v>441</v>
      </c>
      <c r="M192" s="8" t="s">
        <v>9</v>
      </c>
      <c r="N192" s="8" t="s">
        <v>87</v>
      </c>
      <c r="O192" s="4" t="s">
        <v>1</v>
      </c>
      <c r="P192" s="4">
        <v>1</v>
      </c>
      <c r="Q192" s="4">
        <v>2014</v>
      </c>
      <c r="T192" s="9" t="s">
        <v>821</v>
      </c>
    </row>
    <row r="193" spans="1:21" ht="39.950000000000003" customHeight="1" x14ac:dyDescent="0.25">
      <c r="A193" s="8" t="s">
        <v>4</v>
      </c>
      <c r="B193" s="8" t="s">
        <v>442</v>
      </c>
      <c r="C193" s="10" t="s">
        <v>78</v>
      </c>
      <c r="D193" s="10" t="s">
        <v>7</v>
      </c>
      <c r="E193" s="4">
        <v>40</v>
      </c>
      <c r="F193" s="10" t="s">
        <v>14</v>
      </c>
      <c r="G193" s="4">
        <v>35</v>
      </c>
      <c r="L193" s="8" t="s">
        <v>443</v>
      </c>
      <c r="M193" s="8" t="s">
        <v>27</v>
      </c>
      <c r="N193" s="8" t="s">
        <v>87</v>
      </c>
      <c r="O193" s="4" t="s">
        <v>1</v>
      </c>
      <c r="P193" s="4">
        <v>1</v>
      </c>
      <c r="Q193" s="4">
        <v>2014</v>
      </c>
      <c r="T193" s="9" t="s">
        <v>821</v>
      </c>
      <c r="U193" s="4" t="s">
        <v>240</v>
      </c>
    </row>
    <row r="194" spans="1:21" ht="39.950000000000003" customHeight="1" x14ac:dyDescent="0.25">
      <c r="A194" s="8" t="s">
        <v>4</v>
      </c>
      <c r="B194" s="8" t="s">
        <v>444</v>
      </c>
      <c r="C194" s="10" t="s">
        <v>78</v>
      </c>
      <c r="D194" s="10" t="s">
        <v>96</v>
      </c>
      <c r="E194" s="4">
        <v>16</v>
      </c>
      <c r="F194" s="10" t="s">
        <v>14</v>
      </c>
      <c r="G194" s="4">
        <v>53</v>
      </c>
      <c r="I194" s="4">
        <v>38</v>
      </c>
      <c r="J194" s="8" t="s">
        <v>8</v>
      </c>
      <c r="L194" s="8" t="s">
        <v>445</v>
      </c>
      <c r="M194" s="8" t="s">
        <v>9</v>
      </c>
      <c r="N194" s="8" t="s">
        <v>87</v>
      </c>
      <c r="O194" s="4" t="s">
        <v>1</v>
      </c>
      <c r="P194" s="4">
        <v>1</v>
      </c>
      <c r="Q194" s="4">
        <v>2014</v>
      </c>
      <c r="T194" s="9" t="s">
        <v>821</v>
      </c>
    </row>
    <row r="195" spans="1:21" ht="39.950000000000003" customHeight="1" x14ac:dyDescent="0.25">
      <c r="A195" s="8" t="s">
        <v>4</v>
      </c>
      <c r="B195" s="8" t="s">
        <v>446</v>
      </c>
      <c r="C195" s="10" t="s">
        <v>6</v>
      </c>
      <c r="D195" s="10" t="s">
        <v>91</v>
      </c>
      <c r="E195" s="4">
        <v>14</v>
      </c>
      <c r="F195" s="10" t="s">
        <v>14</v>
      </c>
      <c r="G195" s="4">
        <v>300</v>
      </c>
      <c r="J195" s="8" t="s">
        <v>1</v>
      </c>
      <c r="K195" s="8" t="s">
        <v>447</v>
      </c>
      <c r="L195" s="8" t="s">
        <v>448</v>
      </c>
      <c r="M195" s="8" t="s">
        <v>94</v>
      </c>
      <c r="N195" s="8" t="s">
        <v>87</v>
      </c>
      <c r="O195" s="4" t="s">
        <v>1</v>
      </c>
      <c r="P195" s="4">
        <v>1</v>
      </c>
      <c r="Q195" s="4">
        <v>2014</v>
      </c>
      <c r="T195" s="9" t="s">
        <v>821</v>
      </c>
    </row>
    <row r="196" spans="1:21" ht="39.950000000000003" customHeight="1" x14ac:dyDescent="0.25">
      <c r="A196" s="8" t="s">
        <v>4</v>
      </c>
      <c r="B196" s="8" t="s">
        <v>449</v>
      </c>
      <c r="C196" s="10" t="s">
        <v>6</v>
      </c>
      <c r="D196" s="10" t="s">
        <v>136</v>
      </c>
      <c r="E196" s="4">
        <v>8</v>
      </c>
      <c r="F196" s="10" t="s">
        <v>14</v>
      </c>
      <c r="G196" s="4">
        <v>100</v>
      </c>
      <c r="H196" s="4">
        <v>200</v>
      </c>
      <c r="J196" s="8" t="s">
        <v>1</v>
      </c>
      <c r="K196" s="8" t="s">
        <v>450</v>
      </c>
      <c r="L196" s="8" t="s">
        <v>451</v>
      </c>
      <c r="M196" s="8" t="s">
        <v>9</v>
      </c>
      <c r="N196" s="8" t="s">
        <v>87</v>
      </c>
      <c r="O196" s="4" t="s">
        <v>1</v>
      </c>
      <c r="P196" s="4">
        <v>1</v>
      </c>
      <c r="Q196" s="4">
        <v>2014</v>
      </c>
      <c r="T196" s="9" t="s">
        <v>821</v>
      </c>
    </row>
    <row r="197" spans="1:21" ht="39.950000000000003" customHeight="1" x14ac:dyDescent="0.25">
      <c r="A197" s="8" t="s">
        <v>4</v>
      </c>
      <c r="B197" s="8" t="s">
        <v>452</v>
      </c>
      <c r="C197" s="10" t="s">
        <v>6</v>
      </c>
      <c r="D197" s="10" t="s">
        <v>103</v>
      </c>
      <c r="E197" s="4">
        <v>4</v>
      </c>
      <c r="F197" s="10" t="s">
        <v>14</v>
      </c>
      <c r="G197" s="4">
        <v>100</v>
      </c>
      <c r="H197" s="4">
        <v>80</v>
      </c>
      <c r="J197" s="8" t="s">
        <v>1</v>
      </c>
      <c r="K197" s="8" t="s">
        <v>453</v>
      </c>
      <c r="L197" s="8" t="s">
        <v>454</v>
      </c>
      <c r="M197" s="8" t="s">
        <v>9</v>
      </c>
      <c r="N197" s="8" t="s">
        <v>87</v>
      </c>
      <c r="O197" s="4" t="s">
        <v>1</v>
      </c>
      <c r="P197" s="4">
        <v>1</v>
      </c>
      <c r="Q197" s="4">
        <v>2014</v>
      </c>
      <c r="T197" s="9" t="s">
        <v>821</v>
      </c>
    </row>
    <row r="198" spans="1:21" ht="39.950000000000003" customHeight="1" x14ac:dyDescent="0.25">
      <c r="A198" s="8" t="s">
        <v>4</v>
      </c>
      <c r="B198" s="8" t="s">
        <v>455</v>
      </c>
      <c r="C198" s="10" t="s">
        <v>78</v>
      </c>
      <c r="D198" s="10" t="s">
        <v>7</v>
      </c>
      <c r="E198" s="4">
        <v>35</v>
      </c>
      <c r="F198" s="10" t="s">
        <v>14</v>
      </c>
      <c r="G198" s="4">
        <v>25</v>
      </c>
      <c r="J198" s="8" t="s">
        <v>8</v>
      </c>
      <c r="L198" s="8" t="s">
        <v>456</v>
      </c>
      <c r="M198" s="8" t="s">
        <v>94</v>
      </c>
      <c r="N198" s="8" t="s">
        <v>87</v>
      </c>
      <c r="O198" s="4" t="s">
        <v>1</v>
      </c>
      <c r="P198" s="4">
        <v>1</v>
      </c>
      <c r="Q198" s="4">
        <v>2014</v>
      </c>
      <c r="T198" s="9" t="s">
        <v>821</v>
      </c>
    </row>
    <row r="199" spans="1:21" ht="39.950000000000003" customHeight="1" x14ac:dyDescent="0.25">
      <c r="A199" s="8" t="s">
        <v>4</v>
      </c>
      <c r="B199" s="8" t="s">
        <v>457</v>
      </c>
      <c r="C199" s="10" t="s">
        <v>6</v>
      </c>
      <c r="D199" s="10" t="s">
        <v>222</v>
      </c>
      <c r="E199" s="4">
        <v>4</v>
      </c>
      <c r="F199" s="10" t="s">
        <v>14</v>
      </c>
      <c r="G199" s="4">
        <v>200</v>
      </c>
      <c r="H199" s="4">
        <v>36</v>
      </c>
      <c r="J199" s="8" t="s">
        <v>1</v>
      </c>
      <c r="K199" s="8" t="s">
        <v>458</v>
      </c>
      <c r="L199" s="8" t="s">
        <v>459</v>
      </c>
      <c r="M199" s="8" t="s">
        <v>9</v>
      </c>
      <c r="N199" s="8" t="s">
        <v>87</v>
      </c>
      <c r="O199" s="4" t="s">
        <v>1</v>
      </c>
      <c r="P199" s="4">
        <v>1</v>
      </c>
      <c r="Q199" s="4">
        <v>2014</v>
      </c>
      <c r="T199" s="9" t="s">
        <v>821</v>
      </c>
    </row>
    <row r="200" spans="1:21" ht="39.950000000000003" customHeight="1" x14ac:dyDescent="0.25">
      <c r="A200" s="8" t="s">
        <v>4</v>
      </c>
      <c r="B200" s="8" t="s">
        <v>460</v>
      </c>
      <c r="C200" s="10" t="s">
        <v>6</v>
      </c>
      <c r="D200" s="10" t="s">
        <v>209</v>
      </c>
      <c r="E200" s="4">
        <v>8</v>
      </c>
      <c r="F200" s="10" t="s">
        <v>14</v>
      </c>
      <c r="G200" s="4">
        <v>340</v>
      </c>
      <c r="H200" s="4">
        <f>316+26</f>
        <v>342</v>
      </c>
      <c r="J200" s="8" t="s">
        <v>1</v>
      </c>
      <c r="K200" s="8" t="s">
        <v>461</v>
      </c>
      <c r="L200" s="8" t="s">
        <v>462</v>
      </c>
      <c r="M200" s="8" t="s">
        <v>27</v>
      </c>
      <c r="N200" s="8" t="s">
        <v>87</v>
      </c>
      <c r="O200" s="4" t="s">
        <v>8</v>
      </c>
      <c r="P200" s="4">
        <v>1</v>
      </c>
      <c r="Q200" s="4">
        <v>2014</v>
      </c>
      <c r="T200" s="9" t="s">
        <v>821</v>
      </c>
    </row>
    <row r="201" spans="1:21" ht="39.950000000000003" customHeight="1" x14ac:dyDescent="0.25">
      <c r="A201" s="8" t="s">
        <v>4</v>
      </c>
      <c r="B201" s="8" t="s">
        <v>463</v>
      </c>
      <c r="C201" s="10" t="s">
        <v>6</v>
      </c>
      <c r="D201" s="10" t="s">
        <v>464</v>
      </c>
      <c r="F201" s="10" t="s">
        <v>14</v>
      </c>
      <c r="J201" s="8" t="s">
        <v>1</v>
      </c>
      <c r="K201" s="8" t="s">
        <v>465</v>
      </c>
      <c r="L201" s="8" t="s">
        <v>466</v>
      </c>
      <c r="M201" s="8" t="s">
        <v>151</v>
      </c>
      <c r="N201" s="8" t="s">
        <v>87</v>
      </c>
      <c r="O201" s="4" t="s">
        <v>1</v>
      </c>
      <c r="P201" s="4">
        <v>1</v>
      </c>
      <c r="Q201" s="4">
        <v>2014</v>
      </c>
      <c r="T201" s="9" t="s">
        <v>821</v>
      </c>
    </row>
    <row r="202" spans="1:21" ht="39.950000000000003" customHeight="1" x14ac:dyDescent="0.25">
      <c r="A202" s="8" t="s">
        <v>4</v>
      </c>
      <c r="B202" s="8" t="s">
        <v>467</v>
      </c>
      <c r="C202" s="10" t="s">
        <v>6</v>
      </c>
      <c r="D202" s="10" t="s">
        <v>103</v>
      </c>
      <c r="E202" s="4">
        <v>5</v>
      </c>
      <c r="F202" s="10" t="s">
        <v>14</v>
      </c>
      <c r="G202" s="4">
        <v>5</v>
      </c>
      <c r="H202" s="4">
        <v>3</v>
      </c>
      <c r="I202" s="4">
        <v>3</v>
      </c>
      <c r="J202" s="8" t="s">
        <v>1</v>
      </c>
      <c r="K202" s="8" t="s">
        <v>468</v>
      </c>
      <c r="L202" s="8" t="s">
        <v>469</v>
      </c>
      <c r="M202" s="8" t="s">
        <v>9</v>
      </c>
      <c r="N202" s="8" t="s">
        <v>87</v>
      </c>
      <c r="O202" s="4" t="s">
        <v>1</v>
      </c>
      <c r="P202" s="4">
        <v>1</v>
      </c>
      <c r="Q202" s="4">
        <v>2014</v>
      </c>
      <c r="T202" s="9" t="s">
        <v>821</v>
      </c>
    </row>
    <row r="203" spans="1:21" ht="39.950000000000003" customHeight="1" x14ac:dyDescent="0.25">
      <c r="A203" s="8" t="s">
        <v>4</v>
      </c>
      <c r="B203" s="8" t="s">
        <v>470</v>
      </c>
      <c r="C203" s="10" t="s">
        <v>6</v>
      </c>
      <c r="D203" s="10" t="s">
        <v>471</v>
      </c>
      <c r="E203" s="4">
        <v>40</v>
      </c>
      <c r="F203" s="10" t="s">
        <v>14</v>
      </c>
      <c r="H203" s="4">
        <v>143</v>
      </c>
      <c r="J203" s="8" t="s">
        <v>8</v>
      </c>
      <c r="L203" s="8" t="s">
        <v>472</v>
      </c>
      <c r="M203" s="8" t="s">
        <v>151</v>
      </c>
      <c r="N203" s="8" t="s">
        <v>87</v>
      </c>
      <c r="O203" s="4" t="s">
        <v>1</v>
      </c>
      <c r="P203" s="4">
        <v>1</v>
      </c>
      <c r="Q203" s="4">
        <v>2014</v>
      </c>
      <c r="T203" s="9" t="s">
        <v>821</v>
      </c>
    </row>
    <row r="204" spans="1:21" ht="39.950000000000003" customHeight="1" x14ac:dyDescent="0.25">
      <c r="A204" s="8" t="s">
        <v>4</v>
      </c>
      <c r="B204" s="8" t="s">
        <v>473</v>
      </c>
      <c r="C204" s="10" t="s">
        <v>6</v>
      </c>
      <c r="D204" s="10" t="s">
        <v>35</v>
      </c>
      <c r="E204" s="4">
        <v>20</v>
      </c>
      <c r="F204" s="10" t="s">
        <v>14</v>
      </c>
      <c r="G204" s="4">
        <v>50</v>
      </c>
      <c r="H204" s="4">
        <v>32</v>
      </c>
      <c r="J204" s="8" t="s">
        <v>8</v>
      </c>
      <c r="L204" s="8" t="s">
        <v>474</v>
      </c>
      <c r="M204" s="8" t="s">
        <v>9</v>
      </c>
      <c r="N204" s="8" t="s">
        <v>87</v>
      </c>
      <c r="O204" s="4" t="s">
        <v>8</v>
      </c>
      <c r="P204" s="4">
        <v>1</v>
      </c>
      <c r="Q204" s="4">
        <v>2014</v>
      </c>
      <c r="T204" s="9" t="s">
        <v>821</v>
      </c>
    </row>
    <row r="205" spans="1:21" ht="39.950000000000003" customHeight="1" x14ac:dyDescent="0.25">
      <c r="A205" s="8" t="s">
        <v>4</v>
      </c>
      <c r="B205" s="8" t="s">
        <v>475</v>
      </c>
      <c r="C205" s="10" t="s">
        <v>6</v>
      </c>
      <c r="D205" s="10" t="s">
        <v>35</v>
      </c>
      <c r="E205" s="4">
        <v>4</v>
      </c>
      <c r="F205" s="10" t="s">
        <v>14</v>
      </c>
      <c r="G205" s="4">
        <v>5</v>
      </c>
      <c r="H205" s="4">
        <v>4</v>
      </c>
      <c r="J205" s="8" t="s">
        <v>1</v>
      </c>
      <c r="K205" s="8" t="s">
        <v>476</v>
      </c>
      <c r="L205" s="8" t="s">
        <v>478</v>
      </c>
      <c r="M205" s="8" t="s">
        <v>9</v>
      </c>
      <c r="N205" s="8" t="s">
        <v>87</v>
      </c>
      <c r="O205" s="4" t="s">
        <v>1</v>
      </c>
      <c r="P205" s="4">
        <v>1</v>
      </c>
      <c r="Q205" s="4">
        <v>2014</v>
      </c>
      <c r="T205" s="9" t="s">
        <v>821</v>
      </c>
    </row>
    <row r="206" spans="1:21" ht="39.950000000000003" customHeight="1" x14ac:dyDescent="0.25">
      <c r="A206" s="8" t="s">
        <v>4</v>
      </c>
      <c r="B206" s="8" t="s">
        <v>477</v>
      </c>
      <c r="C206" s="10" t="s">
        <v>6</v>
      </c>
      <c r="D206" s="10" t="s">
        <v>103</v>
      </c>
      <c r="E206" s="4">
        <v>4</v>
      </c>
      <c r="F206" s="10" t="s">
        <v>14</v>
      </c>
      <c r="G206" s="4">
        <v>10</v>
      </c>
      <c r="H206" s="4">
        <v>7</v>
      </c>
      <c r="J206" s="8" t="s">
        <v>1</v>
      </c>
      <c r="K206" s="8" t="s">
        <v>476</v>
      </c>
      <c r="L206" s="8" t="s">
        <v>479</v>
      </c>
      <c r="M206" s="8" t="s">
        <v>9</v>
      </c>
      <c r="N206" s="8" t="s">
        <v>87</v>
      </c>
      <c r="O206" s="4" t="s">
        <v>1</v>
      </c>
      <c r="P206" s="4">
        <v>1</v>
      </c>
      <c r="Q206" s="4">
        <v>2014</v>
      </c>
      <c r="T206" s="9" t="s">
        <v>821</v>
      </c>
    </row>
    <row r="207" spans="1:21" ht="39.950000000000003" customHeight="1" x14ac:dyDescent="0.25">
      <c r="A207" s="8" t="s">
        <v>4</v>
      </c>
      <c r="B207" s="8" t="s">
        <v>480</v>
      </c>
      <c r="C207" s="10" t="s">
        <v>6</v>
      </c>
      <c r="D207" s="10" t="s">
        <v>35</v>
      </c>
      <c r="E207" s="4">
        <v>4</v>
      </c>
      <c r="F207" s="10" t="s">
        <v>14</v>
      </c>
      <c r="G207" s="4">
        <v>150</v>
      </c>
      <c r="H207" s="4">
        <v>79</v>
      </c>
      <c r="J207" s="8" t="s">
        <v>8</v>
      </c>
      <c r="L207" s="8" t="s">
        <v>481</v>
      </c>
      <c r="M207" s="8" t="s">
        <v>9</v>
      </c>
      <c r="N207" s="8" t="s">
        <v>87</v>
      </c>
      <c r="O207" s="4" t="s">
        <v>8</v>
      </c>
      <c r="P207" s="4">
        <v>1</v>
      </c>
      <c r="Q207" s="4">
        <v>2014</v>
      </c>
      <c r="T207" s="9" t="s">
        <v>821</v>
      </c>
    </row>
    <row r="208" spans="1:21" ht="39.950000000000003" customHeight="1" x14ac:dyDescent="0.25">
      <c r="A208" s="8" t="s">
        <v>4</v>
      </c>
      <c r="B208" s="8" t="s">
        <v>482</v>
      </c>
      <c r="C208" s="10" t="s">
        <v>6</v>
      </c>
      <c r="D208" s="10" t="s">
        <v>35</v>
      </c>
      <c r="E208" s="4">
        <v>3</v>
      </c>
      <c r="F208" s="10" t="s">
        <v>14</v>
      </c>
      <c r="G208" s="4">
        <v>200</v>
      </c>
      <c r="H208" s="4">
        <v>10</v>
      </c>
      <c r="J208" s="8" t="s">
        <v>1</v>
      </c>
      <c r="K208" s="8" t="s">
        <v>483</v>
      </c>
      <c r="L208" s="8" t="s">
        <v>484</v>
      </c>
      <c r="M208" s="8" t="s">
        <v>27</v>
      </c>
      <c r="N208" s="8" t="s">
        <v>87</v>
      </c>
      <c r="O208" s="4" t="s">
        <v>8</v>
      </c>
      <c r="P208" s="4">
        <v>1</v>
      </c>
      <c r="Q208" s="4">
        <v>2014</v>
      </c>
      <c r="T208" s="9" t="s">
        <v>821</v>
      </c>
    </row>
    <row r="209" spans="1:20" ht="39.950000000000003" customHeight="1" x14ac:dyDescent="0.25">
      <c r="A209" s="8" t="s">
        <v>4</v>
      </c>
      <c r="B209" s="8" t="s">
        <v>485</v>
      </c>
      <c r="C209" s="10" t="s">
        <v>6</v>
      </c>
      <c r="D209" s="10" t="s">
        <v>35</v>
      </c>
      <c r="E209" s="4">
        <v>16</v>
      </c>
      <c r="F209" s="10" t="s">
        <v>14</v>
      </c>
      <c r="G209" s="4">
        <v>100</v>
      </c>
      <c r="H209" s="4">
        <v>36</v>
      </c>
      <c r="J209" s="8" t="s">
        <v>8</v>
      </c>
      <c r="L209" s="8" t="s">
        <v>486</v>
      </c>
      <c r="M209" s="8" t="s">
        <v>9</v>
      </c>
      <c r="N209" s="8" t="s">
        <v>115</v>
      </c>
      <c r="O209" s="4" t="s">
        <v>1</v>
      </c>
      <c r="P209" s="4">
        <v>1</v>
      </c>
      <c r="Q209" s="4">
        <v>2014</v>
      </c>
      <c r="T209" s="9" t="s">
        <v>821</v>
      </c>
    </row>
    <row r="210" spans="1:20" ht="39.950000000000003" customHeight="1" x14ac:dyDescent="0.25">
      <c r="A210" s="8" t="s">
        <v>4</v>
      </c>
      <c r="B210" s="8" t="s">
        <v>487</v>
      </c>
      <c r="C210" s="10" t="s">
        <v>6</v>
      </c>
      <c r="D210" s="10" t="s">
        <v>7</v>
      </c>
      <c r="E210" s="4">
        <v>48</v>
      </c>
      <c r="F210" s="10" t="s">
        <v>14</v>
      </c>
      <c r="G210" s="4">
        <v>40</v>
      </c>
      <c r="H210" s="4">
        <v>17</v>
      </c>
      <c r="J210" s="8" t="s">
        <v>1</v>
      </c>
      <c r="K210" s="8" t="s">
        <v>488</v>
      </c>
      <c r="L210" s="8" t="s">
        <v>489</v>
      </c>
      <c r="M210" s="8" t="s">
        <v>9</v>
      </c>
      <c r="N210" s="8" t="s">
        <v>87</v>
      </c>
      <c r="O210" s="4" t="s">
        <v>1</v>
      </c>
      <c r="P210" s="4">
        <v>1</v>
      </c>
      <c r="Q210" s="4">
        <v>2014</v>
      </c>
      <c r="T210" s="9" t="s">
        <v>821</v>
      </c>
    </row>
    <row r="211" spans="1:20" ht="39.950000000000003" customHeight="1" x14ac:dyDescent="0.25">
      <c r="A211" s="8" t="s">
        <v>4</v>
      </c>
      <c r="B211" s="8" t="s">
        <v>490</v>
      </c>
      <c r="C211" s="10" t="s">
        <v>78</v>
      </c>
      <c r="D211" s="10" t="s">
        <v>7</v>
      </c>
      <c r="E211" s="4">
        <v>60</v>
      </c>
      <c r="F211" s="10" t="s">
        <v>14</v>
      </c>
      <c r="H211" s="4">
        <v>15</v>
      </c>
      <c r="I211" s="4">
        <v>14</v>
      </c>
      <c r="J211" s="8" t="s">
        <v>8</v>
      </c>
      <c r="L211" s="8" t="s">
        <v>491</v>
      </c>
      <c r="M211" s="8" t="s">
        <v>18</v>
      </c>
      <c r="N211" s="8" t="s">
        <v>10</v>
      </c>
      <c r="O211" s="4" t="s">
        <v>8</v>
      </c>
      <c r="P211" s="4" t="s">
        <v>495</v>
      </c>
      <c r="Q211" s="4">
        <v>2014</v>
      </c>
      <c r="T211" s="9" t="s">
        <v>820</v>
      </c>
    </row>
    <row r="212" spans="1:20" ht="39.950000000000003" customHeight="1" x14ac:dyDescent="0.25">
      <c r="A212" s="8" t="s">
        <v>4</v>
      </c>
      <c r="B212" s="8" t="s">
        <v>23</v>
      </c>
      <c r="C212" s="10" t="s">
        <v>78</v>
      </c>
      <c r="D212" s="10" t="s">
        <v>7</v>
      </c>
      <c r="E212" s="4">
        <v>48</v>
      </c>
      <c r="F212" s="10" t="s">
        <v>14</v>
      </c>
      <c r="G212" s="4">
        <v>25</v>
      </c>
      <c r="J212" s="8" t="s">
        <v>8</v>
      </c>
      <c r="L212" s="8" t="s">
        <v>492</v>
      </c>
      <c r="M212" s="8" t="s">
        <v>18</v>
      </c>
      <c r="N212" s="8" t="s">
        <v>10</v>
      </c>
      <c r="O212" s="4" t="s">
        <v>1</v>
      </c>
      <c r="P212" s="4" t="s">
        <v>495</v>
      </c>
      <c r="Q212" s="4">
        <v>2014</v>
      </c>
      <c r="T212" s="9" t="s">
        <v>820</v>
      </c>
    </row>
    <row r="213" spans="1:20" ht="39.950000000000003" customHeight="1" x14ac:dyDescent="0.25">
      <c r="A213" s="8" t="s">
        <v>4</v>
      </c>
      <c r="B213" s="8" t="s">
        <v>493</v>
      </c>
      <c r="C213" s="10" t="s">
        <v>78</v>
      </c>
      <c r="D213" s="10" t="s">
        <v>7</v>
      </c>
      <c r="E213" s="4">
        <v>48</v>
      </c>
      <c r="F213" s="10" t="s">
        <v>14</v>
      </c>
      <c r="G213" s="4">
        <v>225</v>
      </c>
      <c r="J213" s="8" t="s">
        <v>8</v>
      </c>
      <c r="L213" s="8" t="s">
        <v>494</v>
      </c>
      <c r="M213" s="8" t="s">
        <v>18</v>
      </c>
      <c r="N213" s="8" t="s">
        <v>10</v>
      </c>
      <c r="O213" s="4" t="s">
        <v>1</v>
      </c>
      <c r="P213" s="4" t="s">
        <v>495</v>
      </c>
      <c r="Q213" s="4">
        <v>2014</v>
      </c>
      <c r="T213" s="9" t="s">
        <v>820</v>
      </c>
    </row>
    <row r="214" spans="1:20" ht="39.950000000000003" customHeight="1" x14ac:dyDescent="0.25">
      <c r="A214" s="8" t="s">
        <v>4</v>
      </c>
      <c r="B214" s="8" t="s">
        <v>496</v>
      </c>
      <c r="C214" s="10" t="s">
        <v>78</v>
      </c>
      <c r="D214" s="10" t="s">
        <v>111</v>
      </c>
      <c r="E214" s="4">
        <v>48</v>
      </c>
      <c r="F214" s="10" t="s">
        <v>14</v>
      </c>
      <c r="G214" s="4">
        <v>30</v>
      </c>
      <c r="J214" s="8" t="s">
        <v>8</v>
      </c>
      <c r="L214" s="8" t="s">
        <v>497</v>
      </c>
      <c r="M214" s="8" t="s">
        <v>9</v>
      </c>
      <c r="N214" s="8" t="s">
        <v>10</v>
      </c>
      <c r="O214" s="4" t="s">
        <v>1</v>
      </c>
      <c r="P214" s="4" t="s">
        <v>495</v>
      </c>
      <c r="Q214" s="4">
        <v>2014</v>
      </c>
      <c r="T214" s="9" t="s">
        <v>820</v>
      </c>
    </row>
    <row r="215" spans="1:20" ht="39.950000000000003" customHeight="1" x14ac:dyDescent="0.25">
      <c r="A215" s="8" t="s">
        <v>4</v>
      </c>
      <c r="B215" s="8" t="s">
        <v>498</v>
      </c>
      <c r="C215" s="10" t="s">
        <v>6</v>
      </c>
      <c r="D215" s="10" t="s">
        <v>111</v>
      </c>
      <c r="E215" s="4">
        <v>90</v>
      </c>
      <c r="F215" s="10" t="s">
        <v>14</v>
      </c>
      <c r="H215" s="4">
        <v>29</v>
      </c>
      <c r="I215" s="4">
        <v>29</v>
      </c>
      <c r="J215" s="8" t="s">
        <v>8</v>
      </c>
      <c r="L215" s="8" t="s">
        <v>499</v>
      </c>
      <c r="M215" s="8" t="s">
        <v>151</v>
      </c>
      <c r="N215" s="8" t="s">
        <v>10</v>
      </c>
      <c r="O215" s="4" t="s">
        <v>1</v>
      </c>
      <c r="P215" s="4" t="s">
        <v>495</v>
      </c>
      <c r="Q215" s="4">
        <v>2014</v>
      </c>
      <c r="T215" s="9" t="s">
        <v>820</v>
      </c>
    </row>
    <row r="216" spans="1:20" ht="39.950000000000003" customHeight="1" x14ac:dyDescent="0.25">
      <c r="A216" s="8" t="s">
        <v>4</v>
      </c>
      <c r="B216" s="8" t="s">
        <v>500</v>
      </c>
      <c r="C216" s="10" t="s">
        <v>78</v>
      </c>
      <c r="D216" s="10" t="s">
        <v>111</v>
      </c>
      <c r="E216" s="4">
        <v>100</v>
      </c>
      <c r="F216" s="10" t="s">
        <v>14</v>
      </c>
      <c r="J216" s="8" t="s">
        <v>8</v>
      </c>
      <c r="L216" s="8" t="s">
        <v>501</v>
      </c>
      <c r="M216" s="8" t="s">
        <v>151</v>
      </c>
      <c r="N216" s="8" t="s">
        <v>10</v>
      </c>
      <c r="O216" s="4" t="s">
        <v>1</v>
      </c>
      <c r="P216" s="4" t="s">
        <v>495</v>
      </c>
      <c r="Q216" s="4">
        <v>2014</v>
      </c>
      <c r="T216" s="9" t="s">
        <v>820</v>
      </c>
    </row>
    <row r="217" spans="1:20" ht="39.950000000000003" customHeight="1" x14ac:dyDescent="0.25">
      <c r="A217" s="8" t="s">
        <v>4</v>
      </c>
      <c r="B217" s="8" t="s">
        <v>502</v>
      </c>
      <c r="C217" s="10" t="s">
        <v>78</v>
      </c>
      <c r="D217" s="10" t="s">
        <v>7</v>
      </c>
      <c r="E217" s="4">
        <v>48</v>
      </c>
      <c r="F217" s="10" t="s">
        <v>50</v>
      </c>
      <c r="H217" s="4">
        <v>15</v>
      </c>
      <c r="I217" s="4">
        <v>15</v>
      </c>
      <c r="J217" s="8" t="s">
        <v>8</v>
      </c>
      <c r="L217" s="8" t="s">
        <v>503</v>
      </c>
      <c r="M217" s="8" t="s">
        <v>94</v>
      </c>
      <c r="N217" s="8" t="s">
        <v>10</v>
      </c>
      <c r="O217" s="4" t="s">
        <v>1</v>
      </c>
      <c r="P217" s="4" t="s">
        <v>495</v>
      </c>
      <c r="Q217" s="4">
        <v>2014</v>
      </c>
      <c r="T217" s="9" t="s">
        <v>820</v>
      </c>
    </row>
    <row r="218" spans="1:20" ht="39.950000000000003" customHeight="1" x14ac:dyDescent="0.25">
      <c r="A218" s="8" t="s">
        <v>4</v>
      </c>
      <c r="B218" s="8" t="s">
        <v>504</v>
      </c>
      <c r="C218" s="10" t="s">
        <v>78</v>
      </c>
      <c r="D218" s="10" t="s">
        <v>7</v>
      </c>
      <c r="E218" s="4">
        <v>48</v>
      </c>
      <c r="F218" s="10" t="s">
        <v>14</v>
      </c>
      <c r="G218" s="4">
        <v>30</v>
      </c>
      <c r="J218" s="8" t="s">
        <v>8</v>
      </c>
      <c r="L218" s="8" t="s">
        <v>497</v>
      </c>
      <c r="M218" s="8" t="s">
        <v>9</v>
      </c>
      <c r="N218" s="8" t="s">
        <v>10</v>
      </c>
      <c r="O218" s="4" t="s">
        <v>1</v>
      </c>
      <c r="P218" s="4" t="s">
        <v>495</v>
      </c>
      <c r="Q218" s="4">
        <v>2014</v>
      </c>
      <c r="T218" s="9" t="s">
        <v>820</v>
      </c>
    </row>
    <row r="219" spans="1:20" ht="39.950000000000003" customHeight="1" x14ac:dyDescent="0.25">
      <c r="A219" s="8" t="s">
        <v>4</v>
      </c>
      <c r="B219" s="8" t="s">
        <v>505</v>
      </c>
      <c r="C219" s="10" t="s">
        <v>78</v>
      </c>
      <c r="D219" s="10" t="s">
        <v>35</v>
      </c>
      <c r="E219" s="4">
        <v>4</v>
      </c>
      <c r="F219" s="10" t="s">
        <v>14</v>
      </c>
      <c r="G219" s="4">
        <v>100</v>
      </c>
      <c r="J219" s="8" t="s">
        <v>8</v>
      </c>
      <c r="L219" s="8" t="s">
        <v>506</v>
      </c>
      <c r="M219" s="8" t="s">
        <v>9</v>
      </c>
      <c r="N219" s="8" t="s">
        <v>10</v>
      </c>
      <c r="O219" s="4" t="s">
        <v>1</v>
      </c>
      <c r="P219" s="4" t="s">
        <v>495</v>
      </c>
      <c r="Q219" s="4">
        <v>2014</v>
      </c>
      <c r="T219" s="9" t="s">
        <v>820</v>
      </c>
    </row>
    <row r="220" spans="1:20" ht="39.950000000000003" customHeight="1" x14ac:dyDescent="0.25">
      <c r="A220" s="8" t="s">
        <v>4</v>
      </c>
      <c r="B220" s="8" t="s">
        <v>507</v>
      </c>
      <c r="C220" s="10" t="s">
        <v>6</v>
      </c>
      <c r="D220" s="10" t="s">
        <v>7</v>
      </c>
      <c r="E220" s="4">
        <v>48</v>
      </c>
      <c r="F220" s="10" t="s">
        <v>50</v>
      </c>
      <c r="G220" s="4">
        <v>20</v>
      </c>
      <c r="H220" s="4">
        <v>15</v>
      </c>
      <c r="J220" s="8" t="s">
        <v>8</v>
      </c>
      <c r="L220" s="8" t="s">
        <v>508</v>
      </c>
      <c r="M220" s="8" t="s">
        <v>151</v>
      </c>
      <c r="N220" s="8" t="s">
        <v>10</v>
      </c>
      <c r="O220" s="4" t="s">
        <v>1</v>
      </c>
      <c r="P220" s="4" t="s">
        <v>495</v>
      </c>
      <c r="Q220" s="4">
        <v>2014</v>
      </c>
      <c r="T220" s="9" t="s">
        <v>820</v>
      </c>
    </row>
    <row r="221" spans="1:20" ht="39.950000000000003" customHeight="1" x14ac:dyDescent="0.25">
      <c r="A221" s="8" t="s">
        <v>4</v>
      </c>
      <c r="B221" s="8" t="s">
        <v>509</v>
      </c>
      <c r="C221" s="10" t="s">
        <v>6</v>
      </c>
      <c r="D221" s="10" t="s">
        <v>96</v>
      </c>
      <c r="E221" s="4">
        <v>16</v>
      </c>
      <c r="F221" s="10" t="s">
        <v>14</v>
      </c>
      <c r="G221" s="4">
        <v>50</v>
      </c>
      <c r="H221" s="4">
        <v>150</v>
      </c>
      <c r="J221" s="8" t="s">
        <v>8</v>
      </c>
      <c r="L221" s="8" t="s">
        <v>510</v>
      </c>
      <c r="M221" s="8" t="s">
        <v>151</v>
      </c>
      <c r="N221" s="8" t="s">
        <v>10</v>
      </c>
      <c r="O221" s="4" t="s">
        <v>8</v>
      </c>
      <c r="P221" s="4" t="s">
        <v>495</v>
      </c>
      <c r="Q221" s="4">
        <v>2014</v>
      </c>
      <c r="T221" s="9" t="s">
        <v>820</v>
      </c>
    </row>
    <row r="222" spans="1:20" ht="39.950000000000003" customHeight="1" x14ac:dyDescent="0.25">
      <c r="A222" s="8" t="s">
        <v>4</v>
      </c>
      <c r="B222" s="8" t="s">
        <v>511</v>
      </c>
      <c r="C222" s="10" t="s">
        <v>78</v>
      </c>
      <c r="D222" s="10" t="s">
        <v>96</v>
      </c>
      <c r="E222" s="4">
        <v>16</v>
      </c>
      <c r="F222" s="10" t="s">
        <v>14</v>
      </c>
      <c r="G222" s="4">
        <v>40</v>
      </c>
      <c r="J222" s="8" t="s">
        <v>8</v>
      </c>
      <c r="L222" s="8" t="s">
        <v>512</v>
      </c>
      <c r="M222" s="8" t="s">
        <v>151</v>
      </c>
      <c r="N222" s="8" t="s">
        <v>10</v>
      </c>
      <c r="O222" s="4" t="s">
        <v>1</v>
      </c>
      <c r="P222" s="4" t="s">
        <v>495</v>
      </c>
      <c r="Q222" s="4">
        <v>2014</v>
      </c>
      <c r="T222" s="9" t="s">
        <v>820</v>
      </c>
    </row>
    <row r="223" spans="1:20" ht="39.950000000000003" customHeight="1" x14ac:dyDescent="0.25">
      <c r="A223" s="8" t="s">
        <v>4</v>
      </c>
      <c r="B223" s="8" t="s">
        <v>513</v>
      </c>
      <c r="C223" s="10" t="s">
        <v>6</v>
      </c>
      <c r="D223" s="10" t="s">
        <v>7</v>
      </c>
      <c r="E223" s="4">
        <v>6</v>
      </c>
      <c r="F223" s="10" t="s">
        <v>14</v>
      </c>
      <c r="H223" s="4">
        <v>16</v>
      </c>
      <c r="J223" s="8" t="s">
        <v>8</v>
      </c>
      <c r="L223" s="8" t="s">
        <v>514</v>
      </c>
      <c r="M223" s="8" t="s">
        <v>151</v>
      </c>
      <c r="N223" s="8" t="s">
        <v>10</v>
      </c>
      <c r="O223" s="4" t="s">
        <v>1</v>
      </c>
      <c r="P223" s="4" t="s">
        <v>495</v>
      </c>
      <c r="Q223" s="4">
        <v>2014</v>
      </c>
      <c r="T223" s="9" t="s">
        <v>820</v>
      </c>
    </row>
    <row r="224" spans="1:20" ht="39.950000000000003" customHeight="1" x14ac:dyDescent="0.25">
      <c r="A224" s="8" t="s">
        <v>4</v>
      </c>
      <c r="B224" s="8" t="s">
        <v>515</v>
      </c>
      <c r="C224" s="10" t="s">
        <v>78</v>
      </c>
      <c r="D224" s="10" t="s">
        <v>111</v>
      </c>
      <c r="E224" s="4">
        <v>140</v>
      </c>
      <c r="F224" s="10" t="s">
        <v>50</v>
      </c>
      <c r="J224" s="8" t="s">
        <v>8</v>
      </c>
      <c r="L224" s="8" t="s">
        <v>516</v>
      </c>
      <c r="M224" s="8" t="s">
        <v>94</v>
      </c>
      <c r="N224" s="8" t="s">
        <v>10</v>
      </c>
      <c r="O224" s="4" t="s">
        <v>1</v>
      </c>
      <c r="P224" s="4" t="s">
        <v>495</v>
      </c>
      <c r="Q224" s="4">
        <v>2014</v>
      </c>
      <c r="T224" s="9" t="s">
        <v>820</v>
      </c>
    </row>
    <row r="225" spans="1:20" ht="39.950000000000003" customHeight="1" x14ac:dyDescent="0.25">
      <c r="A225" s="8" t="s">
        <v>4</v>
      </c>
      <c r="B225" s="8" t="s">
        <v>517</v>
      </c>
      <c r="C225" s="10" t="s">
        <v>78</v>
      </c>
      <c r="D225" s="10" t="s">
        <v>35</v>
      </c>
      <c r="E225" s="4">
        <v>4</v>
      </c>
      <c r="F225" s="10" t="s">
        <v>14</v>
      </c>
      <c r="H225" s="4">
        <v>124</v>
      </c>
      <c r="J225" s="8" t="s">
        <v>8</v>
      </c>
      <c r="L225" s="8" t="s">
        <v>518</v>
      </c>
      <c r="M225" s="8" t="s">
        <v>151</v>
      </c>
      <c r="N225" s="8" t="s">
        <v>10</v>
      </c>
      <c r="O225" s="4" t="s">
        <v>1</v>
      </c>
      <c r="P225" s="4" t="s">
        <v>495</v>
      </c>
      <c r="Q225" s="4">
        <v>2014</v>
      </c>
      <c r="T225" s="9" t="s">
        <v>820</v>
      </c>
    </row>
    <row r="226" spans="1:20" ht="39.950000000000003" customHeight="1" x14ac:dyDescent="0.25">
      <c r="A226" s="8" t="s">
        <v>4</v>
      </c>
      <c r="B226" s="8" t="s">
        <v>519</v>
      </c>
      <c r="C226" s="10" t="s">
        <v>6</v>
      </c>
      <c r="D226" s="10" t="s">
        <v>35</v>
      </c>
      <c r="E226" s="4">
        <v>2</v>
      </c>
      <c r="F226" s="10" t="s">
        <v>14</v>
      </c>
      <c r="G226" s="4">
        <v>25</v>
      </c>
      <c r="H226" s="4">
        <v>49</v>
      </c>
      <c r="J226" s="8" t="s">
        <v>1</v>
      </c>
      <c r="L226" s="8" t="s">
        <v>520</v>
      </c>
      <c r="M226" s="8" t="s">
        <v>9</v>
      </c>
      <c r="N226" s="8" t="s">
        <v>10</v>
      </c>
      <c r="O226" s="4" t="s">
        <v>8</v>
      </c>
      <c r="P226" s="4" t="s">
        <v>495</v>
      </c>
      <c r="Q226" s="4">
        <v>2014</v>
      </c>
      <c r="T226" s="9" t="s">
        <v>820</v>
      </c>
    </row>
    <row r="227" spans="1:20" ht="39.950000000000003" customHeight="1" x14ac:dyDescent="0.25">
      <c r="A227" s="8" t="s">
        <v>4</v>
      </c>
      <c r="B227" s="8" t="s">
        <v>521</v>
      </c>
      <c r="H227" s="4">
        <v>29</v>
      </c>
      <c r="M227" s="8" t="s">
        <v>18</v>
      </c>
      <c r="N227" s="8" t="s">
        <v>10</v>
      </c>
      <c r="O227" s="4" t="s">
        <v>8</v>
      </c>
      <c r="P227" s="4" t="s">
        <v>495</v>
      </c>
      <c r="Q227" s="4">
        <v>2014</v>
      </c>
      <c r="T227" s="9" t="s">
        <v>820</v>
      </c>
    </row>
    <row r="228" spans="1:20" ht="39.950000000000003" customHeight="1" x14ac:dyDescent="0.25">
      <c r="A228" s="8" t="s">
        <v>4</v>
      </c>
      <c r="B228" s="8" t="s">
        <v>522</v>
      </c>
      <c r="C228" s="8" t="s">
        <v>6</v>
      </c>
      <c r="D228" s="10" t="s">
        <v>7</v>
      </c>
      <c r="E228" s="4">
        <v>90</v>
      </c>
      <c r="F228" s="10" t="s">
        <v>14</v>
      </c>
      <c r="G228" s="4">
        <v>40</v>
      </c>
      <c r="J228" s="8" t="s">
        <v>8</v>
      </c>
      <c r="L228" s="8" t="s">
        <v>523</v>
      </c>
      <c r="M228" s="8" t="s">
        <v>18</v>
      </c>
      <c r="N228" s="8" t="s">
        <v>10</v>
      </c>
      <c r="O228" s="4" t="s">
        <v>1</v>
      </c>
      <c r="P228" s="4" t="s">
        <v>495</v>
      </c>
      <c r="Q228" s="4">
        <v>2014</v>
      </c>
      <c r="T228" s="9" t="s">
        <v>820</v>
      </c>
    </row>
    <row r="229" spans="1:20" ht="39.950000000000003" customHeight="1" x14ac:dyDescent="0.25">
      <c r="A229" s="8" t="s">
        <v>4</v>
      </c>
      <c r="B229" s="8" t="s">
        <v>524</v>
      </c>
      <c r="C229" s="8" t="s">
        <v>6</v>
      </c>
      <c r="D229" s="10" t="s">
        <v>35</v>
      </c>
      <c r="E229" s="4">
        <v>3</v>
      </c>
      <c r="F229" s="10" t="s">
        <v>50</v>
      </c>
      <c r="G229" s="4">
        <v>30</v>
      </c>
      <c r="H229" s="4">
        <v>112</v>
      </c>
      <c r="J229" s="8" t="s">
        <v>1</v>
      </c>
      <c r="K229" s="8" t="s">
        <v>525</v>
      </c>
      <c r="L229" s="8" t="s">
        <v>526</v>
      </c>
      <c r="M229" s="8" t="s">
        <v>9</v>
      </c>
      <c r="N229" s="8" t="s">
        <v>10</v>
      </c>
      <c r="O229" s="4" t="s">
        <v>8</v>
      </c>
      <c r="P229" s="4" t="s">
        <v>495</v>
      </c>
      <c r="Q229" s="4">
        <v>2014</v>
      </c>
      <c r="T229" s="9" t="s">
        <v>820</v>
      </c>
    </row>
    <row r="230" spans="1:20" ht="39.950000000000003" customHeight="1" x14ac:dyDescent="0.25">
      <c r="A230" s="8" t="s">
        <v>4</v>
      </c>
      <c r="B230" s="8" t="s">
        <v>527</v>
      </c>
      <c r="C230" s="8" t="s">
        <v>78</v>
      </c>
      <c r="D230" s="10" t="s">
        <v>528</v>
      </c>
      <c r="E230" s="4">
        <v>5</v>
      </c>
      <c r="F230" s="10" t="s">
        <v>14</v>
      </c>
      <c r="H230" s="4">
        <v>62</v>
      </c>
      <c r="J230" s="8" t="s">
        <v>8</v>
      </c>
      <c r="L230" s="8" t="s">
        <v>529</v>
      </c>
      <c r="M230" s="8" t="s">
        <v>18</v>
      </c>
      <c r="N230" s="8" t="s">
        <v>10</v>
      </c>
      <c r="O230" s="4" t="s">
        <v>1</v>
      </c>
      <c r="P230" s="4" t="s">
        <v>495</v>
      </c>
      <c r="Q230" s="4">
        <v>2014</v>
      </c>
      <c r="T230" s="9" t="s">
        <v>820</v>
      </c>
    </row>
    <row r="231" spans="1:20" ht="39.950000000000003" customHeight="1" x14ac:dyDescent="0.25">
      <c r="A231" s="8" t="s">
        <v>4</v>
      </c>
      <c r="B231" s="8" t="s">
        <v>530</v>
      </c>
      <c r="M231" s="8" t="s">
        <v>18</v>
      </c>
      <c r="N231" s="8" t="s">
        <v>10</v>
      </c>
      <c r="P231" s="4" t="s">
        <v>495</v>
      </c>
      <c r="Q231" s="4">
        <v>2014</v>
      </c>
      <c r="T231" s="9" t="s">
        <v>820</v>
      </c>
    </row>
    <row r="232" spans="1:20" ht="39.950000000000003" customHeight="1" x14ac:dyDescent="0.25">
      <c r="A232" s="8" t="s">
        <v>4</v>
      </c>
      <c r="B232" s="8" t="s">
        <v>531</v>
      </c>
      <c r="C232" s="8" t="s">
        <v>6</v>
      </c>
      <c r="D232" s="10" t="s">
        <v>322</v>
      </c>
      <c r="E232" s="4">
        <v>5</v>
      </c>
      <c r="F232" s="10" t="s">
        <v>14</v>
      </c>
      <c r="G232" s="4">
        <v>15</v>
      </c>
      <c r="H232" s="4">
        <v>24</v>
      </c>
      <c r="J232" s="8" t="s">
        <v>8</v>
      </c>
      <c r="L232" s="8" t="s">
        <v>532</v>
      </c>
      <c r="M232" s="8" t="s">
        <v>151</v>
      </c>
      <c r="N232" s="8" t="s">
        <v>10</v>
      </c>
      <c r="O232" s="4" t="s">
        <v>8</v>
      </c>
      <c r="P232" s="4" t="s">
        <v>495</v>
      </c>
      <c r="Q232" s="4">
        <v>2014</v>
      </c>
      <c r="T232" s="9" t="s">
        <v>820</v>
      </c>
    </row>
    <row r="233" spans="1:20" ht="39.950000000000003" customHeight="1" x14ac:dyDescent="0.25">
      <c r="A233" s="8" t="s">
        <v>4</v>
      </c>
      <c r="B233" s="8" t="s">
        <v>533</v>
      </c>
      <c r="C233" s="8" t="s">
        <v>6</v>
      </c>
      <c r="D233" s="10" t="s">
        <v>96</v>
      </c>
      <c r="E233" s="4">
        <v>8</v>
      </c>
      <c r="F233" s="10" t="s">
        <v>14</v>
      </c>
      <c r="G233" s="4">
        <v>40</v>
      </c>
      <c r="J233" s="8" t="s">
        <v>8</v>
      </c>
      <c r="L233" s="8" t="s">
        <v>534</v>
      </c>
      <c r="M233" s="8" t="s">
        <v>9</v>
      </c>
      <c r="N233" s="8" t="s">
        <v>10</v>
      </c>
      <c r="O233" s="4" t="s">
        <v>1</v>
      </c>
      <c r="P233" s="4" t="s">
        <v>495</v>
      </c>
      <c r="Q233" s="4">
        <v>2014</v>
      </c>
      <c r="T233" s="9" t="s">
        <v>820</v>
      </c>
    </row>
    <row r="234" spans="1:20" ht="39.950000000000003" customHeight="1" x14ac:dyDescent="0.25">
      <c r="A234" s="8" t="s">
        <v>4</v>
      </c>
      <c r="B234" s="8" t="s">
        <v>535</v>
      </c>
      <c r="C234" s="8" t="s">
        <v>6</v>
      </c>
      <c r="D234" s="10" t="s">
        <v>35</v>
      </c>
      <c r="E234" s="4">
        <v>2</v>
      </c>
      <c r="F234" s="10" t="s">
        <v>14</v>
      </c>
      <c r="J234" s="8" t="s">
        <v>8</v>
      </c>
      <c r="L234" s="8" t="s">
        <v>536</v>
      </c>
      <c r="M234" s="8" t="s">
        <v>9</v>
      </c>
      <c r="N234" s="8" t="s">
        <v>10</v>
      </c>
      <c r="O234" s="4" t="s">
        <v>1</v>
      </c>
      <c r="P234" s="4" t="s">
        <v>495</v>
      </c>
      <c r="Q234" s="4">
        <v>2014</v>
      </c>
      <c r="T234" s="9" t="s">
        <v>820</v>
      </c>
    </row>
    <row r="235" spans="1:20" ht="39.950000000000003" customHeight="1" x14ac:dyDescent="0.25">
      <c r="A235" s="8" t="s">
        <v>4</v>
      </c>
      <c r="B235" s="8" t="s">
        <v>537</v>
      </c>
      <c r="C235" s="8" t="s">
        <v>6</v>
      </c>
      <c r="D235" s="10" t="s">
        <v>322</v>
      </c>
      <c r="E235" s="4">
        <v>12</v>
      </c>
      <c r="F235" s="10" t="s">
        <v>14</v>
      </c>
      <c r="G235" s="4">
        <v>1000</v>
      </c>
      <c r="J235" s="8" t="s">
        <v>8</v>
      </c>
      <c r="L235" s="8" t="s">
        <v>538</v>
      </c>
      <c r="M235" s="8" t="s">
        <v>539</v>
      </c>
      <c r="N235" s="8" t="s">
        <v>10</v>
      </c>
      <c r="O235" s="4" t="s">
        <v>8</v>
      </c>
      <c r="P235" s="4" t="s">
        <v>495</v>
      </c>
      <c r="Q235" s="4">
        <v>2014</v>
      </c>
      <c r="T235" s="9" t="s">
        <v>820</v>
      </c>
    </row>
    <row r="236" spans="1:20" ht="39.950000000000003" customHeight="1" x14ac:dyDescent="0.25">
      <c r="A236" s="8" t="s">
        <v>4</v>
      </c>
      <c r="B236" s="8" t="s">
        <v>540</v>
      </c>
      <c r="C236" s="8" t="s">
        <v>6</v>
      </c>
      <c r="D236" s="10" t="s">
        <v>541</v>
      </c>
      <c r="E236" s="4">
        <v>2</v>
      </c>
      <c r="F236" s="10" t="s">
        <v>14</v>
      </c>
      <c r="G236" s="4">
        <v>150</v>
      </c>
      <c r="J236" s="8" t="s">
        <v>8</v>
      </c>
      <c r="L236" s="8" t="s">
        <v>542</v>
      </c>
      <c r="M236" s="8" t="s">
        <v>18</v>
      </c>
      <c r="N236" s="8" t="s">
        <v>10</v>
      </c>
      <c r="O236" s="4" t="s">
        <v>8</v>
      </c>
      <c r="P236" s="4" t="s">
        <v>495</v>
      </c>
      <c r="Q236" s="4">
        <v>2014</v>
      </c>
      <c r="T236" s="9" t="s">
        <v>820</v>
      </c>
    </row>
    <row r="237" spans="1:20" ht="39.950000000000003" customHeight="1" x14ac:dyDescent="0.25">
      <c r="A237" s="8" t="s">
        <v>4</v>
      </c>
      <c r="B237" s="8" t="s">
        <v>543</v>
      </c>
      <c r="C237" s="8" t="s">
        <v>6</v>
      </c>
      <c r="D237" s="10" t="s">
        <v>544</v>
      </c>
      <c r="E237" s="4">
        <v>2</v>
      </c>
      <c r="F237" s="10" t="s">
        <v>14</v>
      </c>
      <c r="G237" s="4">
        <v>150</v>
      </c>
      <c r="J237" s="8" t="s">
        <v>1</v>
      </c>
      <c r="L237" s="8" t="s">
        <v>545</v>
      </c>
      <c r="M237" s="8" t="s">
        <v>18</v>
      </c>
      <c r="N237" s="8" t="s">
        <v>10</v>
      </c>
      <c r="O237" s="4" t="s">
        <v>8</v>
      </c>
      <c r="P237" s="4" t="s">
        <v>495</v>
      </c>
      <c r="Q237" s="4">
        <v>2014</v>
      </c>
      <c r="T237" s="9" t="s">
        <v>820</v>
      </c>
    </row>
    <row r="238" spans="1:20" ht="39.950000000000003" customHeight="1" x14ac:dyDescent="0.25">
      <c r="A238" s="8" t="s">
        <v>4</v>
      </c>
      <c r="B238" s="8" t="s">
        <v>547</v>
      </c>
      <c r="C238" s="8" t="s">
        <v>6</v>
      </c>
      <c r="D238" s="10" t="s">
        <v>35</v>
      </c>
      <c r="E238" s="4">
        <v>2</v>
      </c>
      <c r="F238" s="10" t="s">
        <v>14</v>
      </c>
      <c r="H238" s="4">
        <v>103</v>
      </c>
      <c r="J238" s="8" t="s">
        <v>8</v>
      </c>
      <c r="L238" s="8" t="s">
        <v>546</v>
      </c>
      <c r="M238" s="8" t="s">
        <v>9</v>
      </c>
      <c r="N238" s="8" t="s">
        <v>10</v>
      </c>
      <c r="O238" s="4" t="s">
        <v>8</v>
      </c>
      <c r="P238" s="4" t="s">
        <v>495</v>
      </c>
      <c r="Q238" s="4">
        <v>2014</v>
      </c>
      <c r="T238" s="9" t="s">
        <v>820</v>
      </c>
    </row>
    <row r="239" spans="1:20" ht="39.950000000000003" customHeight="1" x14ac:dyDescent="0.25">
      <c r="A239" s="8" t="s">
        <v>4</v>
      </c>
      <c r="B239" s="8" t="s">
        <v>540</v>
      </c>
      <c r="C239" s="8" t="s">
        <v>6</v>
      </c>
      <c r="D239" s="10" t="s">
        <v>541</v>
      </c>
      <c r="E239" s="4">
        <v>2</v>
      </c>
      <c r="F239" s="10" t="s">
        <v>14</v>
      </c>
      <c r="G239" s="4">
        <v>150</v>
      </c>
      <c r="H239" s="4">
        <v>116</v>
      </c>
      <c r="J239" s="8" t="s">
        <v>1</v>
      </c>
      <c r="L239" s="8" t="s">
        <v>542</v>
      </c>
      <c r="M239" s="8" t="s">
        <v>18</v>
      </c>
      <c r="N239" s="8" t="s">
        <v>10</v>
      </c>
      <c r="O239" s="4" t="s">
        <v>8</v>
      </c>
      <c r="P239" s="4" t="s">
        <v>495</v>
      </c>
      <c r="Q239" s="4">
        <v>2014</v>
      </c>
      <c r="T239" s="9" t="s">
        <v>820</v>
      </c>
    </row>
    <row r="240" spans="1:20" ht="39.950000000000003" customHeight="1" x14ac:dyDescent="0.25">
      <c r="A240" s="8" t="s">
        <v>4</v>
      </c>
      <c r="B240" s="8" t="s">
        <v>548</v>
      </c>
      <c r="C240" s="8" t="s">
        <v>6</v>
      </c>
      <c r="D240" s="10" t="s">
        <v>7</v>
      </c>
      <c r="E240" s="4">
        <v>48</v>
      </c>
      <c r="F240" s="10" t="s">
        <v>14</v>
      </c>
      <c r="G240" s="4">
        <v>25</v>
      </c>
      <c r="I240" s="4">
        <v>7</v>
      </c>
      <c r="J240" s="8" t="s">
        <v>8</v>
      </c>
      <c r="L240" s="8" t="s">
        <v>549</v>
      </c>
      <c r="M240" s="8" t="s">
        <v>27</v>
      </c>
      <c r="N240" s="8" t="s">
        <v>10</v>
      </c>
      <c r="O240" s="4" t="s">
        <v>8</v>
      </c>
      <c r="P240" s="4" t="s">
        <v>495</v>
      </c>
      <c r="Q240" s="4">
        <v>2014</v>
      </c>
      <c r="T240" s="9" t="s">
        <v>820</v>
      </c>
    </row>
    <row r="241" spans="1:20" ht="39.950000000000003" customHeight="1" x14ac:dyDescent="0.25">
      <c r="A241" s="8" t="s">
        <v>4</v>
      </c>
      <c r="B241" s="8" t="s">
        <v>550</v>
      </c>
      <c r="C241" s="8" t="s">
        <v>6</v>
      </c>
      <c r="D241" s="10" t="s">
        <v>35</v>
      </c>
      <c r="E241" s="4">
        <v>3</v>
      </c>
      <c r="F241" s="10" t="s">
        <v>14</v>
      </c>
      <c r="G241" s="4">
        <v>120</v>
      </c>
      <c r="H241" s="4">
        <v>113</v>
      </c>
      <c r="J241" s="8" t="s">
        <v>8</v>
      </c>
      <c r="L241" s="8" t="s">
        <v>551</v>
      </c>
      <c r="M241" s="8" t="s">
        <v>18</v>
      </c>
      <c r="N241" s="8" t="s">
        <v>10</v>
      </c>
      <c r="O241" s="4" t="s">
        <v>8</v>
      </c>
      <c r="P241" s="4" t="s">
        <v>495</v>
      </c>
      <c r="Q241" s="4">
        <v>2014</v>
      </c>
      <c r="T241" s="9" t="s">
        <v>820</v>
      </c>
    </row>
    <row r="242" spans="1:20" ht="39.950000000000003" customHeight="1" x14ac:dyDescent="0.25">
      <c r="A242" s="8" t="s">
        <v>4</v>
      </c>
      <c r="B242" s="8" t="s">
        <v>552</v>
      </c>
      <c r="C242" s="8" t="s">
        <v>6</v>
      </c>
      <c r="D242" s="10" t="s">
        <v>541</v>
      </c>
      <c r="E242" s="4">
        <v>16</v>
      </c>
      <c r="F242" s="10" t="s">
        <v>14</v>
      </c>
      <c r="G242" s="4">
        <v>150</v>
      </c>
      <c r="J242" s="8" t="s">
        <v>1</v>
      </c>
      <c r="K242" s="8" t="s">
        <v>553</v>
      </c>
      <c r="L242" s="8" t="s">
        <v>554</v>
      </c>
      <c r="M242" s="8" t="s">
        <v>18</v>
      </c>
      <c r="N242" s="8" t="s">
        <v>10</v>
      </c>
      <c r="O242" s="4" t="s">
        <v>1</v>
      </c>
      <c r="P242" s="4" t="s">
        <v>495</v>
      </c>
      <c r="Q242" s="4">
        <v>2014</v>
      </c>
      <c r="T242" s="9" t="s">
        <v>820</v>
      </c>
    </row>
    <row r="243" spans="1:20" ht="39.950000000000003" customHeight="1" x14ac:dyDescent="0.25">
      <c r="A243" s="8" t="s">
        <v>4</v>
      </c>
      <c r="B243" s="8" t="s">
        <v>555</v>
      </c>
      <c r="C243" s="8" t="s">
        <v>302</v>
      </c>
      <c r="D243" s="10" t="s">
        <v>35</v>
      </c>
      <c r="E243" s="4">
        <v>6</v>
      </c>
      <c r="F243" s="10" t="s">
        <v>14</v>
      </c>
      <c r="H243" s="4">
        <v>40</v>
      </c>
      <c r="J243" s="8" t="s">
        <v>8</v>
      </c>
      <c r="L243" s="8" t="s">
        <v>556</v>
      </c>
      <c r="M243" s="8" t="s">
        <v>18</v>
      </c>
      <c r="N243" s="8" t="s">
        <v>10</v>
      </c>
      <c r="O243" s="4" t="s">
        <v>1</v>
      </c>
      <c r="P243" s="4" t="s">
        <v>495</v>
      </c>
      <c r="Q243" s="4">
        <v>2014</v>
      </c>
      <c r="T243" s="9" t="s">
        <v>820</v>
      </c>
    </row>
    <row r="244" spans="1:20" ht="39.950000000000003" customHeight="1" x14ac:dyDescent="0.25">
      <c r="A244" s="8" t="s">
        <v>4</v>
      </c>
      <c r="B244" s="8" t="s">
        <v>557</v>
      </c>
      <c r="C244" s="8" t="s">
        <v>6</v>
      </c>
      <c r="D244" s="10" t="s">
        <v>7</v>
      </c>
      <c r="E244" s="4">
        <v>48</v>
      </c>
      <c r="F244" s="10" t="s">
        <v>14</v>
      </c>
      <c r="G244" s="4">
        <v>25</v>
      </c>
      <c r="H244" s="4">
        <v>9</v>
      </c>
      <c r="I244" s="4">
        <v>7</v>
      </c>
      <c r="J244" s="8" t="s">
        <v>8</v>
      </c>
      <c r="L244" s="8" t="s">
        <v>558</v>
      </c>
      <c r="M244" s="8" t="s">
        <v>27</v>
      </c>
      <c r="N244" s="8" t="s">
        <v>10</v>
      </c>
      <c r="O244" s="4" t="s">
        <v>1</v>
      </c>
      <c r="P244" s="4" t="s">
        <v>495</v>
      </c>
      <c r="Q244" s="4">
        <v>2014</v>
      </c>
      <c r="T244" s="9" t="s">
        <v>820</v>
      </c>
    </row>
    <row r="245" spans="1:20" ht="39.950000000000003" customHeight="1" x14ac:dyDescent="0.25">
      <c r="A245" s="8" t="s">
        <v>4</v>
      </c>
      <c r="B245" s="8" t="s">
        <v>560</v>
      </c>
      <c r="C245" s="8" t="s">
        <v>6</v>
      </c>
      <c r="D245" s="10" t="s">
        <v>136</v>
      </c>
      <c r="E245" s="4">
        <v>3</v>
      </c>
      <c r="F245" s="10" t="s">
        <v>14</v>
      </c>
      <c r="G245" s="4">
        <v>210</v>
      </c>
      <c r="J245" s="8" t="s">
        <v>8</v>
      </c>
      <c r="L245" s="8" t="s">
        <v>559</v>
      </c>
      <c r="M245" s="8" t="s">
        <v>27</v>
      </c>
      <c r="N245" s="8" t="s">
        <v>10</v>
      </c>
      <c r="O245" s="4" t="s">
        <v>1</v>
      </c>
      <c r="P245" s="4" t="s">
        <v>495</v>
      </c>
      <c r="Q245" s="4">
        <v>2014</v>
      </c>
      <c r="T245" s="9" t="s">
        <v>820</v>
      </c>
    </row>
    <row r="246" spans="1:20" ht="39.950000000000003" customHeight="1" x14ac:dyDescent="0.25">
      <c r="A246" s="8" t="s">
        <v>4</v>
      </c>
      <c r="B246" s="8" t="s">
        <v>561</v>
      </c>
      <c r="C246" s="8" t="s">
        <v>6</v>
      </c>
      <c r="D246" s="10" t="s">
        <v>222</v>
      </c>
      <c r="E246" s="4">
        <v>3</v>
      </c>
      <c r="F246" s="10" t="s">
        <v>14</v>
      </c>
      <c r="H246" s="4">
        <v>14</v>
      </c>
      <c r="J246" s="8" t="s">
        <v>1</v>
      </c>
      <c r="K246" s="8" t="s">
        <v>562</v>
      </c>
      <c r="L246" s="8" t="s">
        <v>563</v>
      </c>
      <c r="M246" s="8" t="s">
        <v>18</v>
      </c>
      <c r="N246" s="8" t="s">
        <v>10</v>
      </c>
      <c r="O246" s="4" t="s">
        <v>1</v>
      </c>
      <c r="P246" s="4" t="s">
        <v>495</v>
      </c>
      <c r="Q246" s="4">
        <v>2014</v>
      </c>
      <c r="T246" s="9" t="s">
        <v>820</v>
      </c>
    </row>
    <row r="247" spans="1:20" ht="39.950000000000003" customHeight="1" x14ac:dyDescent="0.25">
      <c r="A247" s="8" t="s">
        <v>4</v>
      </c>
      <c r="B247" s="8" t="s">
        <v>564</v>
      </c>
      <c r="C247" s="8" t="s">
        <v>6</v>
      </c>
      <c r="D247" s="10" t="s">
        <v>7</v>
      </c>
      <c r="E247" s="4">
        <v>48</v>
      </c>
      <c r="F247" s="10" t="s">
        <v>14</v>
      </c>
      <c r="G247" s="4">
        <v>25</v>
      </c>
      <c r="H247" s="4">
        <v>10</v>
      </c>
      <c r="I247" s="4">
        <v>8</v>
      </c>
      <c r="J247" s="8" t="s">
        <v>8</v>
      </c>
      <c r="L247" s="8" t="s">
        <v>558</v>
      </c>
      <c r="M247" s="8" t="s">
        <v>27</v>
      </c>
      <c r="N247" s="8" t="s">
        <v>10</v>
      </c>
      <c r="O247" s="4" t="s">
        <v>1</v>
      </c>
      <c r="P247" s="4" t="s">
        <v>495</v>
      </c>
      <c r="Q247" s="4">
        <v>2014</v>
      </c>
      <c r="T247" s="9" t="s">
        <v>820</v>
      </c>
    </row>
    <row r="248" spans="1:20" ht="39.950000000000003" customHeight="1" x14ac:dyDescent="0.25">
      <c r="A248" s="8" t="s">
        <v>4</v>
      </c>
      <c r="B248" s="8" t="s">
        <v>565</v>
      </c>
      <c r="C248" s="8" t="s">
        <v>6</v>
      </c>
      <c r="D248" s="10" t="s">
        <v>7</v>
      </c>
      <c r="E248" s="4">
        <v>48</v>
      </c>
      <c r="F248" s="10" t="s">
        <v>14</v>
      </c>
      <c r="G248" s="4">
        <v>25</v>
      </c>
      <c r="H248" s="4">
        <v>22</v>
      </c>
      <c r="I248" s="4">
        <v>7</v>
      </c>
      <c r="J248" s="8" t="s">
        <v>8</v>
      </c>
      <c r="L248" s="8" t="s">
        <v>566</v>
      </c>
      <c r="M248" s="8" t="s">
        <v>27</v>
      </c>
      <c r="N248" s="8" t="s">
        <v>10</v>
      </c>
      <c r="O248" s="4" t="s">
        <v>1</v>
      </c>
      <c r="P248" s="4" t="s">
        <v>495</v>
      </c>
      <c r="Q248" s="4">
        <v>2014</v>
      </c>
      <c r="T248" s="9" t="s">
        <v>820</v>
      </c>
    </row>
    <row r="249" spans="1:20" ht="39.950000000000003" customHeight="1" x14ac:dyDescent="0.25">
      <c r="A249" s="8" t="s">
        <v>4</v>
      </c>
      <c r="B249" s="8" t="s">
        <v>567</v>
      </c>
      <c r="H249" s="4">
        <v>14</v>
      </c>
      <c r="P249" s="4" t="s">
        <v>495</v>
      </c>
      <c r="Q249" s="4">
        <v>2014</v>
      </c>
      <c r="T249" s="9" t="s">
        <v>820</v>
      </c>
    </row>
    <row r="250" spans="1:20" ht="39.950000000000003" customHeight="1" x14ac:dyDescent="0.25">
      <c r="A250" s="8" t="s">
        <v>4</v>
      </c>
      <c r="B250" s="8" t="s">
        <v>568</v>
      </c>
      <c r="N250" s="8" t="s">
        <v>569</v>
      </c>
      <c r="P250" s="4">
        <v>1</v>
      </c>
      <c r="Q250" s="4">
        <v>2014</v>
      </c>
      <c r="T250" s="13" t="s">
        <v>820</v>
      </c>
    </row>
    <row r="251" spans="1:20" ht="39.950000000000003" customHeight="1" x14ac:dyDescent="0.25">
      <c r="A251" s="8" t="s">
        <v>4</v>
      </c>
      <c r="B251" s="8" t="s">
        <v>570</v>
      </c>
      <c r="C251" s="8" t="s">
        <v>6</v>
      </c>
      <c r="D251" s="10" t="s">
        <v>7</v>
      </c>
      <c r="E251" s="4">
        <v>48</v>
      </c>
      <c r="F251" s="10" t="s">
        <v>14</v>
      </c>
      <c r="I251" s="4">
        <v>20</v>
      </c>
      <c r="J251" s="8" t="s">
        <v>1</v>
      </c>
      <c r="L251" s="8" t="s">
        <v>571</v>
      </c>
      <c r="M251" s="8" t="s">
        <v>151</v>
      </c>
      <c r="N251" s="8" t="s">
        <v>572</v>
      </c>
      <c r="O251" s="4" t="s">
        <v>1</v>
      </c>
      <c r="P251" s="4">
        <v>1</v>
      </c>
      <c r="Q251" s="4">
        <v>2014</v>
      </c>
      <c r="T251" s="13" t="s">
        <v>820</v>
      </c>
    </row>
    <row r="252" spans="1:20" ht="39.950000000000003" customHeight="1" x14ac:dyDescent="0.25">
      <c r="A252" s="8" t="s">
        <v>4</v>
      </c>
      <c r="B252" s="8" t="s">
        <v>573</v>
      </c>
      <c r="C252" s="8" t="s">
        <v>6</v>
      </c>
      <c r="D252" s="10" t="s">
        <v>35</v>
      </c>
      <c r="E252" s="4">
        <v>4</v>
      </c>
      <c r="F252" s="10" t="s">
        <v>14</v>
      </c>
      <c r="G252" s="4">
        <v>300</v>
      </c>
      <c r="J252" s="8" t="s">
        <v>8</v>
      </c>
      <c r="L252" s="8" t="s">
        <v>575</v>
      </c>
      <c r="M252" s="8" t="s">
        <v>9</v>
      </c>
      <c r="N252" s="8" t="s">
        <v>574</v>
      </c>
      <c r="O252" s="4" t="s">
        <v>8</v>
      </c>
      <c r="P252" s="4">
        <v>1</v>
      </c>
      <c r="Q252" s="4">
        <v>2014</v>
      </c>
      <c r="T252" s="13" t="s">
        <v>820</v>
      </c>
    </row>
    <row r="253" spans="1:20" ht="39.950000000000003" customHeight="1" x14ac:dyDescent="0.25">
      <c r="A253" s="8" t="s">
        <v>4</v>
      </c>
      <c r="B253" s="8" t="s">
        <v>576</v>
      </c>
      <c r="D253" s="10" t="s">
        <v>328</v>
      </c>
      <c r="P253" s="4">
        <v>1</v>
      </c>
      <c r="Q253" s="4">
        <v>2014</v>
      </c>
      <c r="T253" s="13" t="s">
        <v>820</v>
      </c>
    </row>
    <row r="254" spans="1:20" ht="39.950000000000003" customHeight="1" x14ac:dyDescent="0.25">
      <c r="A254" s="8" t="s">
        <v>4</v>
      </c>
      <c r="B254" s="8" t="s">
        <v>577</v>
      </c>
      <c r="P254" s="4">
        <v>1</v>
      </c>
      <c r="Q254" s="4">
        <v>2014</v>
      </c>
      <c r="T254" s="13" t="s">
        <v>820</v>
      </c>
    </row>
    <row r="255" spans="1:20" ht="39.950000000000003" customHeight="1" x14ac:dyDescent="0.25">
      <c r="A255" s="8" t="s">
        <v>4</v>
      </c>
      <c r="B255" s="8" t="s">
        <v>578</v>
      </c>
      <c r="P255" s="4">
        <v>1</v>
      </c>
      <c r="Q255" s="4">
        <v>2014</v>
      </c>
      <c r="T255" s="13" t="s">
        <v>820</v>
      </c>
    </row>
    <row r="256" spans="1:20" ht="39.950000000000003" customHeight="1" x14ac:dyDescent="0.25">
      <c r="A256" s="8" t="s">
        <v>4</v>
      </c>
      <c r="B256" s="8" t="s">
        <v>579</v>
      </c>
      <c r="P256" s="4">
        <v>1</v>
      </c>
      <c r="Q256" s="4">
        <v>2014</v>
      </c>
      <c r="T256" s="13" t="s">
        <v>820</v>
      </c>
    </row>
    <row r="257" spans="1:21" ht="39.950000000000003" customHeight="1" x14ac:dyDescent="0.25">
      <c r="A257" s="8" t="s">
        <v>4</v>
      </c>
      <c r="B257" s="8" t="s">
        <v>580</v>
      </c>
      <c r="P257" s="4">
        <v>1</v>
      </c>
      <c r="Q257" s="4">
        <v>2014</v>
      </c>
      <c r="T257" s="13" t="s">
        <v>820</v>
      </c>
    </row>
    <row r="258" spans="1:21" ht="39.950000000000003" customHeight="1" x14ac:dyDescent="0.25">
      <c r="A258" s="8" t="s">
        <v>4</v>
      </c>
      <c r="B258" s="8" t="s">
        <v>581</v>
      </c>
      <c r="C258" s="8" t="s">
        <v>6</v>
      </c>
      <c r="D258" s="8" t="s">
        <v>7</v>
      </c>
      <c r="E258" s="4">
        <v>48</v>
      </c>
      <c r="F258" s="8" t="s">
        <v>14</v>
      </c>
      <c r="I258" s="4">
        <v>42</v>
      </c>
      <c r="J258" s="8" t="s">
        <v>8</v>
      </c>
      <c r="L258" s="8" t="s">
        <v>582</v>
      </c>
      <c r="M258" s="8" t="s">
        <v>9</v>
      </c>
      <c r="N258" s="8" t="s">
        <v>583</v>
      </c>
      <c r="O258" s="4" t="s">
        <v>1</v>
      </c>
      <c r="P258" s="4">
        <v>1</v>
      </c>
      <c r="Q258" s="4">
        <v>2014</v>
      </c>
      <c r="T258" s="13" t="s">
        <v>820</v>
      </c>
    </row>
    <row r="259" spans="1:21" ht="39.950000000000003" customHeight="1" x14ac:dyDescent="0.25">
      <c r="A259" s="8" t="s">
        <v>4</v>
      </c>
      <c r="B259" s="8" t="s">
        <v>584</v>
      </c>
      <c r="C259" s="8" t="s">
        <v>6</v>
      </c>
      <c r="D259" s="8" t="s">
        <v>35</v>
      </c>
      <c r="E259" s="4">
        <v>2</v>
      </c>
      <c r="F259" s="8" t="s">
        <v>14</v>
      </c>
      <c r="G259" s="4">
        <v>50</v>
      </c>
      <c r="H259" s="4">
        <v>7</v>
      </c>
      <c r="J259" s="8" t="s">
        <v>8</v>
      </c>
      <c r="L259" s="8" t="s">
        <v>585</v>
      </c>
      <c r="M259" s="8" t="s">
        <v>151</v>
      </c>
      <c r="N259" s="8" t="s">
        <v>586</v>
      </c>
      <c r="O259" s="4" t="s">
        <v>8</v>
      </c>
      <c r="P259" s="4">
        <v>1</v>
      </c>
      <c r="Q259" s="4">
        <v>2014</v>
      </c>
      <c r="T259" s="9" t="s">
        <v>820</v>
      </c>
    </row>
    <row r="260" spans="1:21" ht="39.950000000000003" customHeight="1" x14ac:dyDescent="0.25">
      <c r="A260" s="8" t="s">
        <v>4</v>
      </c>
      <c r="B260" s="8" t="s">
        <v>587</v>
      </c>
      <c r="C260" s="8" t="s">
        <v>6</v>
      </c>
      <c r="D260" s="8" t="s">
        <v>209</v>
      </c>
      <c r="E260" s="4">
        <v>8</v>
      </c>
      <c r="F260" s="8" t="s">
        <v>14</v>
      </c>
      <c r="H260" s="4">
        <v>74</v>
      </c>
      <c r="J260" s="8" t="s">
        <v>1</v>
      </c>
      <c r="K260" s="8" t="s">
        <v>588</v>
      </c>
      <c r="L260" s="8" t="s">
        <v>589</v>
      </c>
      <c r="M260" s="8" t="s">
        <v>151</v>
      </c>
      <c r="N260" s="8" t="s">
        <v>586</v>
      </c>
      <c r="O260" s="4" t="s">
        <v>8</v>
      </c>
      <c r="P260" s="4">
        <v>1</v>
      </c>
      <c r="Q260" s="4">
        <v>2014</v>
      </c>
      <c r="T260" s="9" t="s">
        <v>820</v>
      </c>
    </row>
    <row r="261" spans="1:21" ht="39.950000000000003" customHeight="1" x14ac:dyDescent="0.25">
      <c r="A261" s="8" t="s">
        <v>4</v>
      </c>
      <c r="B261" s="8" t="s">
        <v>590</v>
      </c>
      <c r="C261" s="8" t="s">
        <v>6</v>
      </c>
      <c r="D261" s="8" t="s">
        <v>7</v>
      </c>
      <c r="E261" s="4">
        <v>4</v>
      </c>
      <c r="F261" s="8" t="s">
        <v>14</v>
      </c>
      <c r="G261" s="4" t="s">
        <v>185</v>
      </c>
      <c r="H261" s="4">
        <v>295</v>
      </c>
      <c r="J261" s="8" t="s">
        <v>1</v>
      </c>
      <c r="L261" s="8" t="s">
        <v>591</v>
      </c>
      <c r="M261" s="8" t="s">
        <v>151</v>
      </c>
      <c r="N261" s="8" t="s">
        <v>586</v>
      </c>
      <c r="O261" s="4" t="s">
        <v>1</v>
      </c>
      <c r="P261" s="4">
        <v>1</v>
      </c>
      <c r="Q261" s="4">
        <v>2014</v>
      </c>
      <c r="T261" s="9" t="s">
        <v>820</v>
      </c>
    </row>
    <row r="262" spans="1:21" ht="39.950000000000003" customHeight="1" x14ac:dyDescent="0.25">
      <c r="A262" s="8" t="s">
        <v>4</v>
      </c>
      <c r="B262" s="8" t="s">
        <v>592</v>
      </c>
      <c r="C262" s="8" t="s">
        <v>6</v>
      </c>
      <c r="D262" s="8" t="s">
        <v>209</v>
      </c>
      <c r="E262" s="4">
        <v>4</v>
      </c>
      <c r="F262" s="8" t="s">
        <v>14</v>
      </c>
      <c r="J262" s="8" t="s">
        <v>1</v>
      </c>
      <c r="K262" s="8" t="s">
        <v>593</v>
      </c>
      <c r="L262" s="8" t="s">
        <v>594</v>
      </c>
      <c r="M262" s="8" t="s">
        <v>151</v>
      </c>
      <c r="N262" s="8" t="s">
        <v>586</v>
      </c>
      <c r="O262" s="4" t="s">
        <v>8</v>
      </c>
      <c r="P262" s="4">
        <v>1</v>
      </c>
      <c r="Q262" s="4">
        <v>2014</v>
      </c>
      <c r="T262" s="9" t="s">
        <v>820</v>
      </c>
    </row>
    <row r="263" spans="1:21" ht="39.950000000000003" customHeight="1" x14ac:dyDescent="0.25">
      <c r="A263" s="8" t="s">
        <v>4</v>
      </c>
      <c r="B263" s="8" t="s">
        <v>595</v>
      </c>
      <c r="C263" s="8" t="s">
        <v>78</v>
      </c>
      <c r="D263" s="8" t="s">
        <v>111</v>
      </c>
      <c r="E263" s="4">
        <v>96</v>
      </c>
      <c r="F263" s="8" t="s">
        <v>14</v>
      </c>
      <c r="J263" s="8" t="s">
        <v>8</v>
      </c>
      <c r="L263" s="8" t="s">
        <v>596</v>
      </c>
      <c r="M263" s="8" t="s">
        <v>151</v>
      </c>
      <c r="N263" s="8" t="s">
        <v>586</v>
      </c>
      <c r="O263" s="4" t="s">
        <v>1</v>
      </c>
      <c r="P263" s="4">
        <v>1</v>
      </c>
      <c r="Q263" s="4">
        <v>2014</v>
      </c>
      <c r="T263" s="9" t="s">
        <v>820</v>
      </c>
      <c r="U263" s="4" t="s">
        <v>240</v>
      </c>
    </row>
    <row r="264" spans="1:21" ht="39.950000000000003" customHeight="1" x14ac:dyDescent="0.25">
      <c r="A264" s="8" t="s">
        <v>4</v>
      </c>
      <c r="B264" s="8" t="s">
        <v>597</v>
      </c>
      <c r="C264" s="8" t="s">
        <v>6</v>
      </c>
      <c r="D264" s="8" t="s">
        <v>598</v>
      </c>
      <c r="E264" s="4">
        <v>4</v>
      </c>
      <c r="F264" s="8" t="s">
        <v>14</v>
      </c>
      <c r="G264" s="4">
        <v>60</v>
      </c>
      <c r="H264" s="4">
        <v>77</v>
      </c>
      <c r="K264" s="8" t="s">
        <v>599</v>
      </c>
      <c r="L264" s="8" t="s">
        <v>600</v>
      </c>
      <c r="M264" s="8" t="s">
        <v>151</v>
      </c>
      <c r="N264" s="8" t="s">
        <v>586</v>
      </c>
      <c r="O264" s="4" t="s">
        <v>8</v>
      </c>
      <c r="P264" s="4">
        <v>1</v>
      </c>
      <c r="Q264" s="4">
        <v>2014</v>
      </c>
      <c r="T264" s="9" t="s">
        <v>820</v>
      </c>
    </row>
    <row r="265" spans="1:21" ht="39.950000000000003" customHeight="1" x14ac:dyDescent="0.25">
      <c r="A265" s="8" t="s">
        <v>4</v>
      </c>
      <c r="B265" s="8" t="s">
        <v>601</v>
      </c>
      <c r="C265" s="8" t="s">
        <v>6</v>
      </c>
      <c r="D265" s="8" t="s">
        <v>602</v>
      </c>
      <c r="E265" s="4">
        <v>1</v>
      </c>
      <c r="F265" s="8" t="s">
        <v>14</v>
      </c>
      <c r="G265" s="4" t="s">
        <v>185</v>
      </c>
      <c r="H265" s="4">
        <v>52</v>
      </c>
      <c r="J265" s="8" t="s">
        <v>8</v>
      </c>
      <c r="L265" s="8" t="s">
        <v>603</v>
      </c>
      <c r="M265" s="8" t="s">
        <v>151</v>
      </c>
      <c r="N265" s="8" t="s">
        <v>586</v>
      </c>
      <c r="O265" s="4" t="s">
        <v>1</v>
      </c>
      <c r="P265" s="4">
        <v>1</v>
      </c>
      <c r="Q265" s="4">
        <v>2014</v>
      </c>
      <c r="T265" s="9" t="s">
        <v>820</v>
      </c>
    </row>
    <row r="266" spans="1:21" ht="39.950000000000003" customHeight="1" x14ac:dyDescent="0.25">
      <c r="A266" s="8" t="s">
        <v>4</v>
      </c>
      <c r="B266" s="8" t="s">
        <v>604</v>
      </c>
      <c r="C266" s="8" t="s">
        <v>6</v>
      </c>
      <c r="D266" s="8" t="s">
        <v>7</v>
      </c>
      <c r="E266" s="4">
        <v>3</v>
      </c>
      <c r="F266" s="8" t="s">
        <v>14</v>
      </c>
      <c r="G266" s="4" t="s">
        <v>185</v>
      </c>
      <c r="H266" s="4">
        <v>14</v>
      </c>
      <c r="J266" s="8" t="s">
        <v>8</v>
      </c>
      <c r="L266" s="8" t="s">
        <v>605</v>
      </c>
      <c r="M266" s="8" t="s">
        <v>151</v>
      </c>
      <c r="N266" s="8" t="s">
        <v>586</v>
      </c>
      <c r="O266" s="4" t="s">
        <v>1</v>
      </c>
      <c r="P266" s="4">
        <v>1</v>
      </c>
      <c r="Q266" s="4">
        <v>2014</v>
      </c>
      <c r="T266" s="9" t="s">
        <v>820</v>
      </c>
    </row>
    <row r="267" spans="1:21" ht="39.950000000000003" customHeight="1" x14ac:dyDescent="0.25">
      <c r="A267" s="8" t="s">
        <v>4</v>
      </c>
      <c r="B267" s="8" t="s">
        <v>606</v>
      </c>
      <c r="C267" s="8" t="s">
        <v>6</v>
      </c>
      <c r="D267" s="8" t="s">
        <v>7</v>
      </c>
      <c r="E267" s="4">
        <v>48</v>
      </c>
      <c r="F267" s="8" t="s">
        <v>14</v>
      </c>
      <c r="J267" s="8" t="s">
        <v>8</v>
      </c>
      <c r="L267" s="8" t="s">
        <v>607</v>
      </c>
      <c r="M267" s="8" t="s">
        <v>151</v>
      </c>
      <c r="N267" s="8" t="s">
        <v>586</v>
      </c>
      <c r="O267" s="4" t="s">
        <v>1</v>
      </c>
      <c r="P267" s="4">
        <v>1</v>
      </c>
      <c r="Q267" s="4">
        <v>2014</v>
      </c>
      <c r="T267" s="9" t="s">
        <v>820</v>
      </c>
    </row>
    <row r="268" spans="1:21" ht="39.950000000000003" customHeight="1" x14ac:dyDescent="0.25">
      <c r="A268" s="8" t="s">
        <v>4</v>
      </c>
      <c r="B268" s="8" t="s">
        <v>608</v>
      </c>
      <c r="C268" s="8" t="s">
        <v>6</v>
      </c>
      <c r="D268" s="8" t="s">
        <v>96</v>
      </c>
      <c r="E268" s="4">
        <v>18</v>
      </c>
      <c r="F268" s="8" t="s">
        <v>14</v>
      </c>
      <c r="G268" s="4">
        <v>10</v>
      </c>
      <c r="I268" s="4">
        <v>14</v>
      </c>
      <c r="J268" s="8" t="s">
        <v>8</v>
      </c>
      <c r="L268" s="8" t="s">
        <v>609</v>
      </c>
      <c r="M268" s="8" t="s">
        <v>151</v>
      </c>
      <c r="N268" s="8" t="s">
        <v>586</v>
      </c>
      <c r="O268" s="4" t="s">
        <v>1</v>
      </c>
      <c r="P268" s="4">
        <v>1</v>
      </c>
      <c r="Q268" s="4">
        <v>2014</v>
      </c>
      <c r="T268" s="9" t="s">
        <v>820</v>
      </c>
    </row>
    <row r="269" spans="1:21" ht="39.950000000000003" customHeight="1" x14ac:dyDescent="0.25">
      <c r="A269" s="8" t="s">
        <v>4</v>
      </c>
      <c r="B269" s="8" t="s">
        <v>610</v>
      </c>
      <c r="C269" s="8" t="s">
        <v>78</v>
      </c>
      <c r="D269" s="8" t="s">
        <v>35</v>
      </c>
      <c r="E269" s="4">
        <v>8</v>
      </c>
      <c r="F269" s="8" t="s">
        <v>14</v>
      </c>
      <c r="J269" s="8" t="s">
        <v>8</v>
      </c>
      <c r="L269" s="8" t="s">
        <v>611</v>
      </c>
      <c r="M269" s="8" t="s">
        <v>151</v>
      </c>
      <c r="N269" s="8" t="s">
        <v>586</v>
      </c>
      <c r="O269" s="4" t="s">
        <v>8</v>
      </c>
      <c r="P269" s="4">
        <v>1</v>
      </c>
      <c r="Q269" s="4">
        <v>2014</v>
      </c>
      <c r="T269" s="9" t="s">
        <v>820</v>
      </c>
    </row>
    <row r="270" spans="1:21" ht="39.950000000000003" customHeight="1" x14ac:dyDescent="0.25">
      <c r="A270" s="8" t="s">
        <v>4</v>
      </c>
      <c r="B270" s="8" t="s">
        <v>612</v>
      </c>
      <c r="C270" s="8" t="s">
        <v>6</v>
      </c>
      <c r="D270" s="8" t="s">
        <v>112</v>
      </c>
      <c r="E270" s="4">
        <v>4</v>
      </c>
      <c r="F270" s="8" t="s">
        <v>14</v>
      </c>
      <c r="H270" s="4">
        <v>4</v>
      </c>
      <c r="I270" s="4">
        <v>3</v>
      </c>
      <c r="J270" s="8" t="s">
        <v>1</v>
      </c>
      <c r="L270" s="8" t="s">
        <v>613</v>
      </c>
      <c r="M270" s="8" t="s">
        <v>151</v>
      </c>
      <c r="N270" s="8" t="s">
        <v>586</v>
      </c>
      <c r="O270" s="4" t="s">
        <v>8</v>
      </c>
      <c r="P270" s="4">
        <v>1</v>
      </c>
      <c r="Q270" s="4">
        <v>2014</v>
      </c>
      <c r="T270" s="9" t="s">
        <v>820</v>
      </c>
    </row>
    <row r="271" spans="1:21" ht="39.950000000000003" customHeight="1" x14ac:dyDescent="0.25">
      <c r="A271" s="8" t="s">
        <v>4</v>
      </c>
      <c r="B271" s="8" t="s">
        <v>614</v>
      </c>
      <c r="C271" s="8" t="s">
        <v>6</v>
      </c>
      <c r="D271" s="8" t="s">
        <v>598</v>
      </c>
      <c r="E271" s="4">
        <v>12</v>
      </c>
      <c r="F271" s="8" t="s">
        <v>14</v>
      </c>
      <c r="H271" s="4">
        <v>830</v>
      </c>
      <c r="J271" s="8" t="s">
        <v>1</v>
      </c>
      <c r="L271" s="8" t="s">
        <v>615</v>
      </c>
      <c r="M271" s="8" t="s">
        <v>151</v>
      </c>
      <c r="N271" s="8" t="s">
        <v>586</v>
      </c>
      <c r="O271" s="4" t="s">
        <v>8</v>
      </c>
      <c r="P271" s="4">
        <v>1</v>
      </c>
      <c r="Q271" s="4">
        <v>2014</v>
      </c>
      <c r="T271" s="9" t="s">
        <v>820</v>
      </c>
    </row>
    <row r="272" spans="1:21" ht="39.950000000000003" customHeight="1" x14ac:dyDescent="0.25">
      <c r="A272" s="8" t="s">
        <v>4</v>
      </c>
      <c r="B272" s="8" t="s">
        <v>616</v>
      </c>
      <c r="C272" s="8" t="s">
        <v>6</v>
      </c>
      <c r="D272" s="8" t="s">
        <v>7</v>
      </c>
      <c r="E272" s="4">
        <v>48</v>
      </c>
      <c r="F272" s="8" t="s">
        <v>14</v>
      </c>
      <c r="G272" s="4">
        <v>20</v>
      </c>
      <c r="I272" s="4">
        <v>15</v>
      </c>
      <c r="J272" s="8" t="s">
        <v>8</v>
      </c>
      <c r="L272" s="8" t="s">
        <v>617</v>
      </c>
      <c r="M272" s="8" t="s">
        <v>151</v>
      </c>
      <c r="N272" s="8" t="s">
        <v>586</v>
      </c>
      <c r="O272" s="4" t="s">
        <v>1</v>
      </c>
      <c r="P272" s="4">
        <v>1</v>
      </c>
      <c r="Q272" s="4">
        <v>2014</v>
      </c>
      <c r="T272" s="9" t="s">
        <v>820</v>
      </c>
    </row>
    <row r="273" spans="1:20" ht="39.950000000000003" customHeight="1" x14ac:dyDescent="0.25">
      <c r="A273" s="8" t="s">
        <v>4</v>
      </c>
      <c r="B273" s="8" t="s">
        <v>618</v>
      </c>
      <c r="C273" s="8" t="s">
        <v>6</v>
      </c>
      <c r="D273" s="8" t="s">
        <v>96</v>
      </c>
      <c r="E273" s="4" t="s">
        <v>619</v>
      </c>
      <c r="F273" s="8" t="s">
        <v>14</v>
      </c>
      <c r="H273" s="4">
        <f>16+15+41</f>
        <v>72</v>
      </c>
      <c r="J273" s="8" t="s">
        <v>8</v>
      </c>
      <c r="L273" s="8" t="s">
        <v>620</v>
      </c>
      <c r="M273" s="8" t="s">
        <v>151</v>
      </c>
      <c r="N273" s="8" t="s">
        <v>586</v>
      </c>
      <c r="O273" s="4" t="s">
        <v>1</v>
      </c>
      <c r="P273" s="4">
        <v>1</v>
      </c>
      <c r="Q273" s="4">
        <v>2014</v>
      </c>
      <c r="T273" s="9" t="s">
        <v>820</v>
      </c>
    </row>
    <row r="274" spans="1:20" ht="39.950000000000003" customHeight="1" x14ac:dyDescent="0.25">
      <c r="A274" s="8" t="s">
        <v>4</v>
      </c>
      <c r="B274" s="8" t="s">
        <v>621</v>
      </c>
      <c r="C274" s="8" t="s">
        <v>6</v>
      </c>
      <c r="D274" s="10" t="s">
        <v>191</v>
      </c>
      <c r="E274" s="4">
        <v>16</v>
      </c>
      <c r="F274" s="8" t="s">
        <v>14</v>
      </c>
      <c r="G274" s="4">
        <v>20</v>
      </c>
      <c r="H274" s="4">
        <v>12</v>
      </c>
      <c r="J274" s="8" t="s">
        <v>8</v>
      </c>
      <c r="L274" s="8" t="s">
        <v>622</v>
      </c>
      <c r="M274" s="8" t="s">
        <v>151</v>
      </c>
      <c r="N274" s="8" t="s">
        <v>586</v>
      </c>
      <c r="O274" s="4" t="s">
        <v>1</v>
      </c>
      <c r="P274" s="4">
        <v>1</v>
      </c>
      <c r="Q274" s="4">
        <v>2014</v>
      </c>
      <c r="T274" s="9" t="s">
        <v>820</v>
      </c>
    </row>
    <row r="275" spans="1:20" ht="39.950000000000003" customHeight="1" x14ac:dyDescent="0.25">
      <c r="A275" s="8" t="s">
        <v>4</v>
      </c>
      <c r="B275" s="8" t="s">
        <v>623</v>
      </c>
      <c r="C275" s="8" t="s">
        <v>6</v>
      </c>
      <c r="D275" s="8" t="s">
        <v>624</v>
      </c>
      <c r="E275" s="4">
        <v>6</v>
      </c>
      <c r="F275" s="8" t="s">
        <v>14</v>
      </c>
      <c r="H275" s="4">
        <v>111</v>
      </c>
      <c r="J275" s="8" t="s">
        <v>8</v>
      </c>
      <c r="L275" s="8" t="s">
        <v>625</v>
      </c>
      <c r="M275" s="8" t="s">
        <v>151</v>
      </c>
      <c r="N275" s="8" t="s">
        <v>586</v>
      </c>
      <c r="O275" s="4" t="s">
        <v>8</v>
      </c>
      <c r="P275" s="4">
        <v>1</v>
      </c>
      <c r="Q275" s="4">
        <v>2014</v>
      </c>
      <c r="T275" s="9" t="s">
        <v>820</v>
      </c>
    </row>
    <row r="276" spans="1:20" ht="39.950000000000003" customHeight="1" x14ac:dyDescent="0.25">
      <c r="A276" s="8" t="s">
        <v>4</v>
      </c>
      <c r="B276" s="8" t="s">
        <v>626</v>
      </c>
      <c r="C276" s="8" t="s">
        <v>6</v>
      </c>
      <c r="D276" s="8" t="s">
        <v>7</v>
      </c>
      <c r="E276" s="4">
        <v>48</v>
      </c>
      <c r="F276" s="8" t="s">
        <v>14</v>
      </c>
      <c r="I276" s="4">
        <v>25</v>
      </c>
      <c r="J276" s="8" t="s">
        <v>8</v>
      </c>
      <c r="L276" s="8" t="s">
        <v>611</v>
      </c>
      <c r="M276" s="8" t="s">
        <v>151</v>
      </c>
      <c r="N276" s="8" t="s">
        <v>586</v>
      </c>
      <c r="O276" s="4" t="s">
        <v>1</v>
      </c>
      <c r="P276" s="4">
        <v>1</v>
      </c>
      <c r="Q276" s="4">
        <v>2014</v>
      </c>
      <c r="T276" s="9" t="s">
        <v>820</v>
      </c>
    </row>
    <row r="277" spans="1:20" ht="39.950000000000003" customHeight="1" x14ac:dyDescent="0.25">
      <c r="A277" s="8" t="s">
        <v>4</v>
      </c>
      <c r="B277" s="8" t="s">
        <v>627</v>
      </c>
      <c r="C277" s="8" t="s">
        <v>6</v>
      </c>
      <c r="D277" s="8" t="s">
        <v>7</v>
      </c>
      <c r="E277" s="4">
        <v>48</v>
      </c>
      <c r="F277" s="8" t="s">
        <v>14</v>
      </c>
      <c r="I277" s="4">
        <v>81</v>
      </c>
      <c r="J277" s="8" t="s">
        <v>1</v>
      </c>
      <c r="K277" s="8" t="s">
        <v>628</v>
      </c>
      <c r="L277" s="8" t="s">
        <v>629</v>
      </c>
      <c r="M277" s="8" t="s">
        <v>151</v>
      </c>
      <c r="N277" s="8" t="s">
        <v>586</v>
      </c>
      <c r="O277" s="4" t="s">
        <v>1</v>
      </c>
      <c r="P277" s="4">
        <v>1</v>
      </c>
      <c r="Q277" s="4">
        <v>2014</v>
      </c>
      <c r="T277" s="9" t="s">
        <v>820</v>
      </c>
    </row>
    <row r="278" spans="1:20" ht="39.950000000000003" customHeight="1" x14ac:dyDescent="0.25">
      <c r="A278" s="8" t="s">
        <v>4</v>
      </c>
      <c r="B278" s="8" t="s">
        <v>630</v>
      </c>
      <c r="C278" s="8" t="s">
        <v>6</v>
      </c>
      <c r="D278" s="8" t="s">
        <v>598</v>
      </c>
      <c r="E278" s="4">
        <v>12</v>
      </c>
      <c r="F278" s="8" t="s">
        <v>14</v>
      </c>
      <c r="H278" s="4">
        <v>79</v>
      </c>
      <c r="J278" s="8" t="s">
        <v>1</v>
      </c>
      <c r="K278" s="8" t="s">
        <v>631</v>
      </c>
      <c r="L278" s="8" t="s">
        <v>632</v>
      </c>
      <c r="M278" s="8" t="s">
        <v>151</v>
      </c>
      <c r="N278" s="8" t="s">
        <v>586</v>
      </c>
      <c r="O278" s="4" t="s">
        <v>8</v>
      </c>
      <c r="P278" s="4">
        <v>1</v>
      </c>
      <c r="Q278" s="4">
        <v>2014</v>
      </c>
      <c r="T278" s="9" t="s">
        <v>820</v>
      </c>
    </row>
    <row r="279" spans="1:20" ht="39.950000000000003" customHeight="1" x14ac:dyDescent="0.25">
      <c r="A279" s="8" t="s">
        <v>4</v>
      </c>
      <c r="B279" s="8" t="s">
        <v>633</v>
      </c>
      <c r="C279" s="8" t="s">
        <v>6</v>
      </c>
      <c r="D279" s="8" t="s">
        <v>634</v>
      </c>
      <c r="E279" s="4">
        <v>7</v>
      </c>
      <c r="F279" s="8" t="s">
        <v>14</v>
      </c>
      <c r="H279" s="4">
        <v>140</v>
      </c>
      <c r="J279" s="8" t="s">
        <v>1</v>
      </c>
      <c r="K279" s="8" t="s">
        <v>635</v>
      </c>
      <c r="L279" s="8" t="s">
        <v>636</v>
      </c>
      <c r="M279" s="8" t="s">
        <v>151</v>
      </c>
      <c r="N279" s="8" t="s">
        <v>586</v>
      </c>
      <c r="O279" s="4" t="s">
        <v>8</v>
      </c>
      <c r="P279" s="4">
        <v>1</v>
      </c>
      <c r="Q279" s="4">
        <v>2014</v>
      </c>
      <c r="T279" s="9" t="s">
        <v>820</v>
      </c>
    </row>
    <row r="280" spans="1:20" ht="39.950000000000003" customHeight="1" x14ac:dyDescent="0.25">
      <c r="A280" s="8" t="s">
        <v>4</v>
      </c>
      <c r="B280" s="8" t="s">
        <v>637</v>
      </c>
      <c r="C280" s="8" t="s">
        <v>78</v>
      </c>
      <c r="D280" s="8" t="s">
        <v>7</v>
      </c>
      <c r="E280" s="4">
        <v>40</v>
      </c>
      <c r="F280" s="8" t="s">
        <v>14</v>
      </c>
      <c r="G280" s="4">
        <v>25</v>
      </c>
      <c r="H280" s="4">
        <v>27</v>
      </c>
      <c r="I280" s="4">
        <v>19</v>
      </c>
      <c r="J280" s="8" t="s">
        <v>8</v>
      </c>
      <c r="L280" s="8" t="s">
        <v>638</v>
      </c>
      <c r="M280" s="8" t="s">
        <v>151</v>
      </c>
      <c r="N280" s="8" t="s">
        <v>586</v>
      </c>
      <c r="O280" s="4" t="s">
        <v>1</v>
      </c>
      <c r="P280" s="4">
        <v>1</v>
      </c>
      <c r="Q280" s="4">
        <v>2014</v>
      </c>
      <c r="T280" s="9" t="s">
        <v>820</v>
      </c>
    </row>
    <row r="281" spans="1:20" ht="39.950000000000003" customHeight="1" x14ac:dyDescent="0.25">
      <c r="A281" s="8" t="s">
        <v>4</v>
      </c>
      <c r="B281" s="8" t="s">
        <v>639</v>
      </c>
      <c r="C281" s="8" t="s">
        <v>6</v>
      </c>
      <c r="D281" s="8" t="s">
        <v>209</v>
      </c>
      <c r="E281" s="4">
        <v>5</v>
      </c>
      <c r="F281" s="8" t="s">
        <v>14</v>
      </c>
      <c r="G281" s="4">
        <v>150</v>
      </c>
      <c r="H281" s="4">
        <v>213</v>
      </c>
      <c r="J281" s="8" t="s">
        <v>8</v>
      </c>
      <c r="L281" s="8" t="s">
        <v>640</v>
      </c>
      <c r="M281" s="8" t="s">
        <v>151</v>
      </c>
      <c r="N281" s="8" t="s">
        <v>586</v>
      </c>
      <c r="O281" s="4" t="s">
        <v>8</v>
      </c>
      <c r="P281" s="4">
        <v>1</v>
      </c>
      <c r="Q281" s="4">
        <v>2014</v>
      </c>
      <c r="T281" s="9" t="s">
        <v>820</v>
      </c>
    </row>
    <row r="282" spans="1:20" ht="39.950000000000003" customHeight="1" x14ac:dyDescent="0.25">
      <c r="A282" s="8" t="s">
        <v>4</v>
      </c>
      <c r="B282" s="8" t="s">
        <v>641</v>
      </c>
      <c r="C282" s="8" t="s">
        <v>6</v>
      </c>
      <c r="D282" s="8" t="s">
        <v>642</v>
      </c>
      <c r="E282" s="4">
        <v>25</v>
      </c>
      <c r="F282" s="8" t="s">
        <v>14</v>
      </c>
      <c r="H282" s="4">
        <v>368</v>
      </c>
      <c r="J282" s="8" t="s">
        <v>8</v>
      </c>
      <c r="L282" s="8" t="s">
        <v>643</v>
      </c>
      <c r="M282" s="8" t="s">
        <v>151</v>
      </c>
      <c r="N282" s="8" t="s">
        <v>586</v>
      </c>
      <c r="O282" s="4" t="s">
        <v>8</v>
      </c>
      <c r="P282" s="4">
        <v>1</v>
      </c>
      <c r="Q282" s="4">
        <v>2014</v>
      </c>
      <c r="T282" s="9" t="s">
        <v>820</v>
      </c>
    </row>
    <row r="283" spans="1:20" ht="39.950000000000003" customHeight="1" x14ac:dyDescent="0.25">
      <c r="A283" s="8" t="s">
        <v>4</v>
      </c>
      <c r="B283" s="8" t="s">
        <v>644</v>
      </c>
      <c r="C283" s="8" t="s">
        <v>6</v>
      </c>
      <c r="D283" s="8" t="s">
        <v>209</v>
      </c>
      <c r="E283" s="4">
        <v>4</v>
      </c>
      <c r="F283" s="8" t="s">
        <v>14</v>
      </c>
      <c r="H283" s="4">
        <v>65</v>
      </c>
      <c r="J283" s="8" t="s">
        <v>1</v>
      </c>
      <c r="K283" s="8" t="s">
        <v>645</v>
      </c>
      <c r="L283" s="8" t="s">
        <v>646</v>
      </c>
      <c r="M283" s="8" t="s">
        <v>151</v>
      </c>
      <c r="N283" s="8" t="s">
        <v>586</v>
      </c>
      <c r="O283" s="4" t="s">
        <v>8</v>
      </c>
      <c r="P283" s="4">
        <v>1</v>
      </c>
      <c r="Q283" s="4">
        <v>2014</v>
      </c>
      <c r="T283" s="9" t="s">
        <v>820</v>
      </c>
    </row>
    <row r="284" spans="1:20" ht="39.950000000000003" customHeight="1" x14ac:dyDescent="0.25">
      <c r="A284" s="8" t="s">
        <v>4</v>
      </c>
      <c r="B284" s="8" t="s">
        <v>647</v>
      </c>
      <c r="C284" s="8" t="s">
        <v>6</v>
      </c>
      <c r="D284" s="8" t="s">
        <v>35</v>
      </c>
      <c r="E284" s="4">
        <v>3</v>
      </c>
      <c r="F284" s="8" t="s">
        <v>14</v>
      </c>
      <c r="G284" s="4">
        <v>25</v>
      </c>
      <c r="H284" s="4">
        <v>5</v>
      </c>
      <c r="J284" s="8" t="s">
        <v>8</v>
      </c>
      <c r="L284" s="8" t="s">
        <v>648</v>
      </c>
      <c r="M284" s="8" t="s">
        <v>151</v>
      </c>
      <c r="N284" s="8" t="s">
        <v>586</v>
      </c>
      <c r="O284" s="4" t="s">
        <v>8</v>
      </c>
      <c r="P284" s="4">
        <v>1</v>
      </c>
      <c r="Q284" s="4">
        <v>2014</v>
      </c>
      <c r="T284" s="9" t="s">
        <v>820</v>
      </c>
    </row>
    <row r="285" spans="1:20" ht="39.950000000000003" customHeight="1" x14ac:dyDescent="0.25">
      <c r="A285" s="8" t="s">
        <v>4</v>
      </c>
      <c r="B285" s="8" t="s">
        <v>649</v>
      </c>
      <c r="C285" s="8" t="s">
        <v>6</v>
      </c>
      <c r="D285" s="8" t="s">
        <v>650</v>
      </c>
      <c r="E285" s="4">
        <v>2</v>
      </c>
      <c r="F285" s="8" t="s">
        <v>14</v>
      </c>
      <c r="H285" s="4">
        <v>102</v>
      </c>
      <c r="M285" s="8" t="s">
        <v>151</v>
      </c>
      <c r="N285" s="8" t="s">
        <v>586</v>
      </c>
      <c r="O285" s="4" t="s">
        <v>8</v>
      </c>
      <c r="P285" s="4">
        <v>1</v>
      </c>
      <c r="Q285" s="4">
        <v>2014</v>
      </c>
      <c r="T285" s="9" t="s">
        <v>820</v>
      </c>
    </row>
    <row r="286" spans="1:20" ht="39.950000000000003" customHeight="1" x14ac:dyDescent="0.25">
      <c r="A286" s="8" t="s">
        <v>4</v>
      </c>
      <c r="B286" s="8" t="s">
        <v>651</v>
      </c>
      <c r="C286" s="8" t="s">
        <v>78</v>
      </c>
      <c r="D286" s="8" t="s">
        <v>96</v>
      </c>
      <c r="E286" s="4">
        <v>10</v>
      </c>
      <c r="F286" s="8" t="s">
        <v>14</v>
      </c>
      <c r="G286" s="4">
        <v>100</v>
      </c>
      <c r="H286" s="4">
        <v>102</v>
      </c>
      <c r="J286" s="8" t="s">
        <v>8</v>
      </c>
      <c r="K286" s="8" t="s">
        <v>652</v>
      </c>
      <c r="L286" s="8" t="s">
        <v>653</v>
      </c>
      <c r="M286" s="8" t="s">
        <v>151</v>
      </c>
      <c r="N286" s="8" t="s">
        <v>586</v>
      </c>
      <c r="O286" s="4" t="s">
        <v>1</v>
      </c>
      <c r="P286" s="4">
        <v>2</v>
      </c>
      <c r="Q286" s="4">
        <v>2014</v>
      </c>
      <c r="T286" s="9" t="s">
        <v>820</v>
      </c>
    </row>
    <row r="287" spans="1:20" ht="39.950000000000003" customHeight="1" x14ac:dyDescent="0.25">
      <c r="A287" s="8" t="s">
        <v>4</v>
      </c>
      <c r="B287" s="8" t="s">
        <v>654</v>
      </c>
      <c r="C287" s="8" t="s">
        <v>6</v>
      </c>
      <c r="D287" s="8" t="s">
        <v>598</v>
      </c>
      <c r="E287" s="4">
        <v>4</v>
      </c>
      <c r="F287" s="8" t="s">
        <v>14</v>
      </c>
      <c r="H287" s="4">
        <v>76</v>
      </c>
      <c r="J287" s="8" t="s">
        <v>1</v>
      </c>
      <c r="K287" s="8" t="s">
        <v>655</v>
      </c>
      <c r="L287" s="8" t="s">
        <v>656</v>
      </c>
      <c r="M287" s="8" t="s">
        <v>151</v>
      </c>
      <c r="N287" s="8" t="s">
        <v>586</v>
      </c>
      <c r="O287" s="4" t="s">
        <v>8</v>
      </c>
      <c r="P287" s="4">
        <v>2</v>
      </c>
      <c r="Q287" s="4">
        <v>2014</v>
      </c>
      <c r="T287" s="9" t="s">
        <v>820</v>
      </c>
    </row>
    <row r="288" spans="1:20" ht="39.950000000000003" customHeight="1" x14ac:dyDescent="0.25">
      <c r="A288" s="8" t="s">
        <v>4</v>
      </c>
      <c r="B288" s="8" t="s">
        <v>657</v>
      </c>
      <c r="C288" s="8" t="s">
        <v>6</v>
      </c>
      <c r="D288" s="8" t="s">
        <v>136</v>
      </c>
      <c r="E288" s="4">
        <v>4</v>
      </c>
      <c r="F288" s="8" t="s">
        <v>14</v>
      </c>
      <c r="J288" s="8" t="s">
        <v>1</v>
      </c>
      <c r="K288" s="8" t="s">
        <v>658</v>
      </c>
      <c r="L288" s="8" t="s">
        <v>659</v>
      </c>
      <c r="M288" s="8" t="s">
        <v>151</v>
      </c>
      <c r="N288" s="8" t="s">
        <v>586</v>
      </c>
      <c r="O288" s="4" t="s">
        <v>8</v>
      </c>
      <c r="P288" s="4">
        <v>2</v>
      </c>
      <c r="Q288" s="4">
        <v>2014</v>
      </c>
      <c r="T288" s="9" t="s">
        <v>820</v>
      </c>
    </row>
    <row r="289" spans="1:20" ht="39.950000000000003" customHeight="1" x14ac:dyDescent="0.25">
      <c r="A289" s="8" t="s">
        <v>4</v>
      </c>
      <c r="B289" s="8" t="s">
        <v>660</v>
      </c>
      <c r="C289" s="8" t="s">
        <v>6</v>
      </c>
      <c r="D289" s="8" t="s">
        <v>127</v>
      </c>
      <c r="E289" s="4">
        <v>5</v>
      </c>
      <c r="F289" s="8" t="s">
        <v>14</v>
      </c>
      <c r="G289" s="4">
        <v>250</v>
      </c>
      <c r="H289" s="4">
        <v>270</v>
      </c>
      <c r="J289" s="8" t="s">
        <v>1</v>
      </c>
      <c r="L289" s="8" t="s">
        <v>661</v>
      </c>
      <c r="M289" s="8" t="s">
        <v>151</v>
      </c>
      <c r="N289" s="8" t="s">
        <v>586</v>
      </c>
      <c r="O289" s="4" t="s">
        <v>8</v>
      </c>
      <c r="P289" s="4">
        <v>2</v>
      </c>
      <c r="Q289" s="4">
        <v>2014</v>
      </c>
      <c r="T289" s="9" t="s">
        <v>820</v>
      </c>
    </row>
    <row r="290" spans="1:20" ht="39.950000000000003" customHeight="1" x14ac:dyDescent="0.25">
      <c r="A290" s="8" t="s">
        <v>4</v>
      </c>
      <c r="B290" s="8" t="s">
        <v>662</v>
      </c>
      <c r="C290" s="8" t="s">
        <v>6</v>
      </c>
      <c r="D290" s="8" t="s">
        <v>7</v>
      </c>
      <c r="E290" s="4">
        <v>48</v>
      </c>
      <c r="F290" s="8" t="s">
        <v>14</v>
      </c>
      <c r="H290" s="4">
        <v>102</v>
      </c>
      <c r="J290" s="8" t="s">
        <v>8</v>
      </c>
      <c r="L290" s="8" t="s">
        <v>427</v>
      </c>
      <c r="M290" s="8" t="s">
        <v>151</v>
      </c>
      <c r="N290" s="8" t="s">
        <v>586</v>
      </c>
      <c r="O290" s="4" t="s">
        <v>1</v>
      </c>
      <c r="P290" s="4">
        <v>2</v>
      </c>
      <c r="Q290" s="4">
        <v>2014</v>
      </c>
      <c r="T290" s="9" t="s">
        <v>820</v>
      </c>
    </row>
    <row r="291" spans="1:20" ht="39.950000000000003" customHeight="1" x14ac:dyDescent="0.25">
      <c r="A291" s="8" t="s">
        <v>4</v>
      </c>
      <c r="B291" s="8" t="s">
        <v>663</v>
      </c>
      <c r="C291" s="8" t="s">
        <v>6</v>
      </c>
      <c r="D291" s="8" t="s">
        <v>664</v>
      </c>
      <c r="E291" s="4">
        <v>12</v>
      </c>
      <c r="F291" s="8" t="s">
        <v>14</v>
      </c>
      <c r="H291" s="4">
        <v>297</v>
      </c>
      <c r="J291" s="8" t="s">
        <v>8</v>
      </c>
      <c r="L291" s="8" t="s">
        <v>665</v>
      </c>
      <c r="M291" s="8" t="s">
        <v>151</v>
      </c>
      <c r="N291" s="8" t="s">
        <v>586</v>
      </c>
      <c r="O291" s="4" t="s">
        <v>8</v>
      </c>
      <c r="P291" s="4">
        <v>2</v>
      </c>
      <c r="Q291" s="4">
        <v>2014</v>
      </c>
      <c r="T291" s="9" t="s">
        <v>820</v>
      </c>
    </row>
    <row r="292" spans="1:20" ht="39.950000000000003" customHeight="1" x14ac:dyDescent="0.25">
      <c r="A292" s="8" t="s">
        <v>4</v>
      </c>
      <c r="B292" s="8" t="s">
        <v>666</v>
      </c>
      <c r="C292" s="8" t="s">
        <v>6</v>
      </c>
      <c r="D292" s="8" t="s">
        <v>0</v>
      </c>
      <c r="E292" s="4">
        <v>48</v>
      </c>
      <c r="F292" s="8" t="s">
        <v>14</v>
      </c>
      <c r="G292" s="4" t="s">
        <v>185</v>
      </c>
      <c r="H292" s="4">
        <v>26</v>
      </c>
      <c r="J292" s="8" t="s">
        <v>8</v>
      </c>
      <c r="L292" s="8" t="s">
        <v>667</v>
      </c>
      <c r="M292" s="8" t="s">
        <v>151</v>
      </c>
      <c r="N292" s="8" t="s">
        <v>586</v>
      </c>
      <c r="O292" s="4" t="s">
        <v>8</v>
      </c>
      <c r="P292" s="4">
        <v>2</v>
      </c>
      <c r="Q292" s="4">
        <v>2014</v>
      </c>
      <c r="T292" s="9" t="s">
        <v>820</v>
      </c>
    </row>
    <row r="293" spans="1:20" ht="39.950000000000003" customHeight="1" x14ac:dyDescent="0.25">
      <c r="A293" s="8" t="s">
        <v>4</v>
      </c>
      <c r="B293" s="8" t="s">
        <v>668</v>
      </c>
      <c r="C293" s="8" t="s">
        <v>6</v>
      </c>
      <c r="D293" s="8" t="s">
        <v>35</v>
      </c>
      <c r="E293" s="4">
        <v>10</v>
      </c>
      <c r="F293" s="8" t="s">
        <v>14</v>
      </c>
      <c r="J293" s="8" t="s">
        <v>8</v>
      </c>
      <c r="L293" s="8" t="s">
        <v>669</v>
      </c>
      <c r="M293" s="8" t="s">
        <v>151</v>
      </c>
      <c r="N293" s="8" t="s">
        <v>586</v>
      </c>
      <c r="O293" s="4" t="s">
        <v>8</v>
      </c>
      <c r="P293" s="4">
        <v>2</v>
      </c>
      <c r="Q293" s="4">
        <v>2014</v>
      </c>
      <c r="T293" s="9" t="s">
        <v>820</v>
      </c>
    </row>
    <row r="294" spans="1:20" ht="39.950000000000003" customHeight="1" x14ac:dyDescent="0.25">
      <c r="A294" s="8" t="s">
        <v>4</v>
      </c>
      <c r="B294" s="8" t="s">
        <v>670</v>
      </c>
      <c r="C294" s="8" t="s">
        <v>6</v>
      </c>
      <c r="D294" s="8" t="s">
        <v>598</v>
      </c>
      <c r="E294" s="4">
        <v>8</v>
      </c>
      <c r="F294" s="8" t="s">
        <v>14</v>
      </c>
      <c r="H294" s="4">
        <v>182</v>
      </c>
      <c r="J294" s="8" t="s">
        <v>1</v>
      </c>
      <c r="K294" s="8" t="s">
        <v>671</v>
      </c>
      <c r="L294" s="8" t="s">
        <v>672</v>
      </c>
      <c r="M294" s="8" t="s">
        <v>94</v>
      </c>
      <c r="N294" s="8" t="s">
        <v>586</v>
      </c>
      <c r="O294" s="4" t="s">
        <v>8</v>
      </c>
      <c r="P294" s="4">
        <v>2</v>
      </c>
      <c r="Q294" s="4">
        <v>2014</v>
      </c>
      <c r="T294" s="9" t="s">
        <v>820</v>
      </c>
    </row>
    <row r="295" spans="1:20" ht="39.950000000000003" customHeight="1" x14ac:dyDescent="0.25">
      <c r="A295" s="8" t="s">
        <v>4</v>
      </c>
      <c r="B295" s="8" t="s">
        <v>673</v>
      </c>
      <c r="C295" s="8" t="s">
        <v>6</v>
      </c>
      <c r="D295" s="10" t="s">
        <v>191</v>
      </c>
      <c r="E295" s="4">
        <v>16</v>
      </c>
      <c r="F295" s="8" t="s">
        <v>14</v>
      </c>
      <c r="H295" s="4">
        <v>70</v>
      </c>
      <c r="J295" s="8" t="s">
        <v>1</v>
      </c>
      <c r="K295" s="8" t="s">
        <v>674</v>
      </c>
      <c r="L295" s="8" t="s">
        <v>675</v>
      </c>
      <c r="M295" s="8" t="s">
        <v>151</v>
      </c>
      <c r="N295" s="8" t="s">
        <v>586</v>
      </c>
      <c r="O295" s="4" t="s">
        <v>8</v>
      </c>
      <c r="P295" s="4">
        <v>2</v>
      </c>
      <c r="Q295" s="4">
        <v>2014</v>
      </c>
      <c r="T295" s="9" t="s">
        <v>820</v>
      </c>
    </row>
    <row r="296" spans="1:20" ht="39.950000000000003" customHeight="1" x14ac:dyDescent="0.25">
      <c r="A296" s="8" t="s">
        <v>4</v>
      </c>
      <c r="B296" s="8" t="s">
        <v>676</v>
      </c>
      <c r="C296" s="8" t="s">
        <v>6</v>
      </c>
      <c r="D296" s="8" t="s">
        <v>96</v>
      </c>
      <c r="E296" s="4">
        <v>6</v>
      </c>
      <c r="F296" s="8" t="s">
        <v>14</v>
      </c>
      <c r="H296" s="4">
        <v>107</v>
      </c>
      <c r="J296" s="8" t="s">
        <v>8</v>
      </c>
      <c r="L296" s="8" t="s">
        <v>677</v>
      </c>
      <c r="M296" s="8" t="s">
        <v>151</v>
      </c>
      <c r="N296" s="8" t="s">
        <v>586</v>
      </c>
      <c r="O296" s="4" t="s">
        <v>8</v>
      </c>
      <c r="P296" s="4">
        <v>2</v>
      </c>
      <c r="Q296" s="4">
        <v>2014</v>
      </c>
      <c r="T296" s="9" t="s">
        <v>820</v>
      </c>
    </row>
    <row r="297" spans="1:20" ht="39.950000000000003" customHeight="1" x14ac:dyDescent="0.25">
      <c r="A297" s="8" t="s">
        <v>4</v>
      </c>
      <c r="B297" s="8" t="s">
        <v>678</v>
      </c>
      <c r="C297" s="8" t="s">
        <v>6</v>
      </c>
      <c r="D297" s="8" t="s">
        <v>209</v>
      </c>
      <c r="E297" s="4">
        <v>16</v>
      </c>
      <c r="F297" s="8" t="s">
        <v>14</v>
      </c>
      <c r="H297" s="4">
        <v>16</v>
      </c>
      <c r="J297" s="8" t="s">
        <v>1</v>
      </c>
      <c r="K297" s="8" t="s">
        <v>679</v>
      </c>
      <c r="L297" s="8" t="s">
        <v>680</v>
      </c>
      <c r="M297" s="8" t="s">
        <v>151</v>
      </c>
      <c r="N297" s="8" t="s">
        <v>586</v>
      </c>
      <c r="O297" s="4" t="s">
        <v>8</v>
      </c>
      <c r="P297" s="4">
        <v>2</v>
      </c>
      <c r="Q297" s="4">
        <v>2014</v>
      </c>
      <c r="T297" s="9" t="s">
        <v>820</v>
      </c>
    </row>
    <row r="298" spans="1:20" ht="39.950000000000003" customHeight="1" x14ac:dyDescent="0.25">
      <c r="A298" s="8" t="s">
        <v>4</v>
      </c>
      <c r="B298" s="8" t="s">
        <v>681</v>
      </c>
      <c r="C298" s="8" t="s">
        <v>6</v>
      </c>
      <c r="D298" s="8" t="s">
        <v>682</v>
      </c>
      <c r="E298" s="4">
        <v>8</v>
      </c>
      <c r="F298" s="8" t="s">
        <v>14</v>
      </c>
      <c r="H298" s="4">
        <v>258</v>
      </c>
      <c r="J298" s="8" t="s">
        <v>1</v>
      </c>
      <c r="K298" s="8" t="s">
        <v>683</v>
      </c>
      <c r="L298" s="8" t="s">
        <v>684</v>
      </c>
      <c r="M298" s="8" t="s">
        <v>151</v>
      </c>
      <c r="N298" s="8" t="s">
        <v>586</v>
      </c>
      <c r="O298" s="4" t="s">
        <v>8</v>
      </c>
      <c r="P298" s="4">
        <v>2</v>
      </c>
      <c r="Q298" s="4">
        <v>2014</v>
      </c>
      <c r="T298" s="9" t="s">
        <v>820</v>
      </c>
    </row>
    <row r="299" spans="1:20" ht="39.950000000000003" customHeight="1" x14ac:dyDescent="0.25">
      <c r="A299" s="8" t="s">
        <v>716</v>
      </c>
      <c r="B299" s="8" t="s">
        <v>685</v>
      </c>
      <c r="C299" s="8" t="s">
        <v>78</v>
      </c>
      <c r="D299" s="8" t="s">
        <v>111</v>
      </c>
      <c r="E299" s="4">
        <v>120</v>
      </c>
      <c r="F299" s="8" t="s">
        <v>14</v>
      </c>
      <c r="I299" s="4">
        <v>15</v>
      </c>
      <c r="J299" s="8" t="s">
        <v>8</v>
      </c>
      <c r="L299" s="8" t="s">
        <v>36</v>
      </c>
      <c r="M299" s="8" t="s">
        <v>9</v>
      </c>
      <c r="N299" s="8" t="s">
        <v>10</v>
      </c>
      <c r="O299" s="4" t="s">
        <v>1</v>
      </c>
      <c r="P299" s="4">
        <v>4</v>
      </c>
      <c r="Q299" s="4">
        <v>2014</v>
      </c>
      <c r="T299" s="9" t="s">
        <v>820</v>
      </c>
    </row>
    <row r="300" spans="1:20" ht="39.950000000000003" customHeight="1" x14ac:dyDescent="0.25">
      <c r="A300" s="8" t="s">
        <v>716</v>
      </c>
      <c r="B300" s="8" t="s">
        <v>686</v>
      </c>
      <c r="C300" s="8" t="s">
        <v>6</v>
      </c>
      <c r="D300" s="8" t="s">
        <v>96</v>
      </c>
      <c r="E300" s="4">
        <v>36</v>
      </c>
      <c r="F300" s="8" t="s">
        <v>14</v>
      </c>
      <c r="I300" s="4">
        <v>11</v>
      </c>
      <c r="J300" s="8" t="s">
        <v>8</v>
      </c>
      <c r="L300" s="8" t="s">
        <v>687</v>
      </c>
      <c r="M300" s="8" t="s">
        <v>9</v>
      </c>
      <c r="N300" s="8" t="s">
        <v>10</v>
      </c>
      <c r="O300" s="4" t="s">
        <v>1</v>
      </c>
      <c r="P300" s="4">
        <v>4</v>
      </c>
      <c r="Q300" s="4">
        <v>2014</v>
      </c>
      <c r="T300" s="9" t="s">
        <v>820</v>
      </c>
    </row>
    <row r="301" spans="1:20" ht="39.950000000000003" customHeight="1" x14ac:dyDescent="0.25">
      <c r="A301" s="8" t="s">
        <v>715</v>
      </c>
      <c r="B301" s="8" t="s">
        <v>688</v>
      </c>
      <c r="C301" s="8" t="s">
        <v>78</v>
      </c>
      <c r="D301" s="8" t="s">
        <v>35</v>
      </c>
      <c r="E301" s="4">
        <v>1</v>
      </c>
      <c r="F301" s="8" t="s">
        <v>14</v>
      </c>
      <c r="H301" s="4">
        <v>32</v>
      </c>
      <c r="J301" s="8" t="s">
        <v>8</v>
      </c>
      <c r="L301" s="8" t="s">
        <v>690</v>
      </c>
      <c r="M301" s="8" t="s">
        <v>9</v>
      </c>
      <c r="N301" s="8" t="s">
        <v>10</v>
      </c>
      <c r="O301" s="4" t="s">
        <v>8</v>
      </c>
      <c r="P301" s="4">
        <v>4</v>
      </c>
      <c r="Q301" s="4">
        <v>2014</v>
      </c>
      <c r="T301" s="9" t="s">
        <v>820</v>
      </c>
    </row>
    <row r="302" spans="1:20" ht="39.950000000000003" customHeight="1" x14ac:dyDescent="0.25">
      <c r="A302" s="8" t="s">
        <v>716</v>
      </c>
      <c r="B302" s="8" t="s">
        <v>689</v>
      </c>
      <c r="C302" s="8" t="s">
        <v>6</v>
      </c>
      <c r="D302" s="8" t="s">
        <v>35</v>
      </c>
      <c r="E302" s="4">
        <v>17</v>
      </c>
      <c r="F302" s="8" t="s">
        <v>14</v>
      </c>
      <c r="G302" s="4">
        <v>80</v>
      </c>
      <c r="H302" s="4">
        <v>597</v>
      </c>
      <c r="J302" s="8" t="s">
        <v>8</v>
      </c>
      <c r="L302" s="8" t="s">
        <v>675</v>
      </c>
      <c r="M302" s="8" t="s">
        <v>18</v>
      </c>
      <c r="N302" s="8" t="s">
        <v>10</v>
      </c>
      <c r="O302" s="4" t="s">
        <v>8</v>
      </c>
      <c r="P302" s="4">
        <v>4</v>
      </c>
      <c r="Q302" s="4">
        <v>2014</v>
      </c>
      <c r="T302" s="9" t="s">
        <v>820</v>
      </c>
    </row>
    <row r="303" spans="1:20" ht="39.950000000000003" customHeight="1" x14ac:dyDescent="0.25">
      <c r="A303" s="8" t="s">
        <v>716</v>
      </c>
      <c r="B303" s="8" t="s">
        <v>39</v>
      </c>
      <c r="C303" s="8" t="s">
        <v>6</v>
      </c>
      <c r="D303" s="8" t="s">
        <v>96</v>
      </c>
      <c r="E303" s="4">
        <v>16</v>
      </c>
      <c r="F303" s="8" t="s">
        <v>14</v>
      </c>
      <c r="G303" s="4">
        <v>60</v>
      </c>
      <c r="J303" s="8" t="s">
        <v>1</v>
      </c>
      <c r="L303" s="8" t="s">
        <v>691</v>
      </c>
      <c r="M303" s="8" t="s">
        <v>9</v>
      </c>
      <c r="N303" s="8" t="s">
        <v>10</v>
      </c>
      <c r="O303" s="4" t="s">
        <v>1</v>
      </c>
      <c r="P303" s="4">
        <v>4</v>
      </c>
      <c r="Q303" s="4">
        <v>2014</v>
      </c>
      <c r="T303" s="9" t="s">
        <v>820</v>
      </c>
    </row>
    <row r="304" spans="1:20" ht="39.950000000000003" customHeight="1" x14ac:dyDescent="0.25">
      <c r="A304" s="8" t="s">
        <v>716</v>
      </c>
      <c r="B304" s="8" t="s">
        <v>692</v>
      </c>
      <c r="C304" s="8" t="s">
        <v>6</v>
      </c>
      <c r="D304" s="8" t="s">
        <v>127</v>
      </c>
      <c r="E304" s="4">
        <v>3</v>
      </c>
      <c r="F304" s="8" t="s">
        <v>14</v>
      </c>
      <c r="G304" s="4">
        <v>210</v>
      </c>
      <c r="L304" s="8" t="s">
        <v>559</v>
      </c>
      <c r="M304" s="8" t="s">
        <v>27</v>
      </c>
      <c r="N304" s="8" t="s">
        <v>10</v>
      </c>
      <c r="O304" s="4" t="s">
        <v>1</v>
      </c>
      <c r="P304" s="4">
        <v>4</v>
      </c>
      <c r="Q304" s="4">
        <v>2014</v>
      </c>
      <c r="T304" s="9" t="s">
        <v>820</v>
      </c>
    </row>
    <row r="305" spans="1:20" ht="39.950000000000003" customHeight="1" x14ac:dyDescent="0.25">
      <c r="A305" s="8" t="s">
        <v>716</v>
      </c>
      <c r="B305" s="8" t="s">
        <v>693</v>
      </c>
      <c r="C305" s="8" t="s">
        <v>6</v>
      </c>
      <c r="D305" s="8" t="s">
        <v>694</v>
      </c>
      <c r="E305" s="4">
        <v>48</v>
      </c>
      <c r="F305" s="8" t="s">
        <v>14</v>
      </c>
      <c r="G305" s="4">
        <v>30</v>
      </c>
      <c r="J305" s="8" t="s">
        <v>1</v>
      </c>
      <c r="L305" s="8" t="s">
        <v>695</v>
      </c>
      <c r="M305" s="8" t="s">
        <v>27</v>
      </c>
      <c r="N305" s="8" t="s">
        <v>10</v>
      </c>
      <c r="O305" s="4" t="s">
        <v>1</v>
      </c>
      <c r="P305" s="4">
        <v>4</v>
      </c>
      <c r="Q305" s="4">
        <v>2014</v>
      </c>
      <c r="T305" s="9" t="s">
        <v>820</v>
      </c>
    </row>
    <row r="306" spans="1:20" ht="39.950000000000003" customHeight="1" x14ac:dyDescent="0.25">
      <c r="A306" s="8" t="s">
        <v>716</v>
      </c>
      <c r="B306" s="8" t="s">
        <v>696</v>
      </c>
      <c r="C306" s="8" t="s">
        <v>78</v>
      </c>
      <c r="D306" s="8" t="s">
        <v>96</v>
      </c>
      <c r="E306" s="4">
        <v>24</v>
      </c>
      <c r="F306" s="8" t="s">
        <v>14</v>
      </c>
      <c r="J306" s="8" t="s">
        <v>1</v>
      </c>
      <c r="K306" s="8" t="s">
        <v>697</v>
      </c>
      <c r="L306" s="8" t="s">
        <v>698</v>
      </c>
      <c r="M306" s="8" t="s">
        <v>9</v>
      </c>
      <c r="N306" s="8" t="s">
        <v>10</v>
      </c>
      <c r="O306" s="4" t="s">
        <v>1</v>
      </c>
      <c r="P306" s="4">
        <v>4</v>
      </c>
      <c r="Q306" s="4">
        <v>2014</v>
      </c>
      <c r="T306" s="9" t="s">
        <v>820</v>
      </c>
    </row>
    <row r="307" spans="1:20" ht="39.950000000000003" customHeight="1" x14ac:dyDescent="0.25">
      <c r="A307" s="8" t="s">
        <v>715</v>
      </c>
      <c r="B307" s="8" t="s">
        <v>699</v>
      </c>
      <c r="C307" s="8" t="s">
        <v>6</v>
      </c>
      <c r="D307" s="8" t="s">
        <v>7</v>
      </c>
      <c r="E307" s="4">
        <v>48</v>
      </c>
      <c r="F307" s="8" t="s">
        <v>14</v>
      </c>
      <c r="G307" s="4">
        <v>30</v>
      </c>
      <c r="J307" s="8" t="s">
        <v>1</v>
      </c>
      <c r="K307" s="8" t="s">
        <v>73</v>
      </c>
      <c r="L307" s="8" t="s">
        <v>695</v>
      </c>
      <c r="M307" s="8" t="s">
        <v>27</v>
      </c>
      <c r="N307" s="8" t="s">
        <v>10</v>
      </c>
      <c r="O307" s="4" t="s">
        <v>1</v>
      </c>
      <c r="P307" s="4">
        <v>4</v>
      </c>
      <c r="Q307" s="4">
        <v>2014</v>
      </c>
      <c r="T307" s="9" t="s">
        <v>820</v>
      </c>
    </row>
    <row r="308" spans="1:20" ht="39.950000000000003" customHeight="1" x14ac:dyDescent="0.25">
      <c r="A308" s="8" t="s">
        <v>716</v>
      </c>
      <c r="B308" s="8" t="s">
        <v>700</v>
      </c>
      <c r="C308" s="8" t="s">
        <v>6</v>
      </c>
      <c r="D308" s="8" t="s">
        <v>7</v>
      </c>
      <c r="E308" s="4">
        <v>48</v>
      </c>
      <c r="F308" s="8" t="s">
        <v>14</v>
      </c>
      <c r="G308" s="4">
        <v>30</v>
      </c>
      <c r="J308" s="8" t="s">
        <v>1</v>
      </c>
      <c r="K308" s="8" t="s">
        <v>73</v>
      </c>
      <c r="L308" s="8" t="s">
        <v>695</v>
      </c>
      <c r="M308" s="8" t="s">
        <v>27</v>
      </c>
      <c r="N308" s="8" t="s">
        <v>10</v>
      </c>
      <c r="O308" s="4" t="s">
        <v>1</v>
      </c>
      <c r="P308" s="4">
        <v>4</v>
      </c>
      <c r="Q308" s="4">
        <v>2014</v>
      </c>
      <c r="T308" s="9" t="s">
        <v>820</v>
      </c>
    </row>
    <row r="309" spans="1:20" ht="39.950000000000003" customHeight="1" x14ac:dyDescent="0.25">
      <c r="A309" s="8" t="s">
        <v>716</v>
      </c>
      <c r="B309" s="8" t="s">
        <v>701</v>
      </c>
      <c r="C309" s="8" t="s">
        <v>6</v>
      </c>
      <c r="D309" s="8" t="s">
        <v>7</v>
      </c>
      <c r="E309" s="4">
        <v>48</v>
      </c>
      <c r="F309" s="8" t="s">
        <v>14</v>
      </c>
      <c r="G309" s="4">
        <v>30</v>
      </c>
      <c r="J309" s="8" t="s">
        <v>1</v>
      </c>
      <c r="K309" s="8" t="s">
        <v>73</v>
      </c>
      <c r="L309" s="8" t="s">
        <v>695</v>
      </c>
      <c r="M309" s="8" t="s">
        <v>27</v>
      </c>
      <c r="N309" s="8" t="s">
        <v>10</v>
      </c>
      <c r="O309" s="4" t="s">
        <v>1</v>
      </c>
      <c r="P309" s="4">
        <v>4</v>
      </c>
      <c r="Q309" s="4">
        <v>2014</v>
      </c>
      <c r="T309" s="9" t="s">
        <v>820</v>
      </c>
    </row>
    <row r="310" spans="1:20" ht="39.950000000000003" customHeight="1" x14ac:dyDescent="0.25">
      <c r="A310" s="8" t="s">
        <v>716</v>
      </c>
      <c r="B310" s="8" t="s">
        <v>702</v>
      </c>
      <c r="C310" s="8" t="s">
        <v>6</v>
      </c>
      <c r="D310" s="8" t="s">
        <v>7</v>
      </c>
      <c r="E310" s="4">
        <v>48</v>
      </c>
      <c r="F310" s="8" t="s">
        <v>14</v>
      </c>
      <c r="H310" s="4">
        <v>22</v>
      </c>
      <c r="J310" s="8" t="s">
        <v>8</v>
      </c>
      <c r="L310" s="8" t="s">
        <v>703</v>
      </c>
      <c r="M310" s="8" t="s">
        <v>27</v>
      </c>
      <c r="N310" s="8" t="s">
        <v>10</v>
      </c>
      <c r="O310" s="4" t="s">
        <v>1</v>
      </c>
      <c r="P310" s="4">
        <v>4</v>
      </c>
      <c r="Q310" s="4">
        <v>2014</v>
      </c>
      <c r="T310" s="9" t="s">
        <v>820</v>
      </c>
    </row>
    <row r="311" spans="1:20" ht="39.950000000000003" customHeight="1" x14ac:dyDescent="0.25">
      <c r="A311" s="8" t="s">
        <v>716</v>
      </c>
      <c r="B311" s="8" t="s">
        <v>704</v>
      </c>
      <c r="C311" s="8" t="s">
        <v>78</v>
      </c>
      <c r="D311" s="8" t="s">
        <v>7</v>
      </c>
      <c r="E311" s="4">
        <v>48</v>
      </c>
      <c r="F311" s="8" t="s">
        <v>14</v>
      </c>
      <c r="H311" s="4">
        <v>11</v>
      </c>
      <c r="J311" s="8" t="s">
        <v>8</v>
      </c>
      <c r="L311" s="8" t="s">
        <v>491</v>
      </c>
      <c r="M311" s="8" t="s">
        <v>18</v>
      </c>
      <c r="N311" s="8" t="s">
        <v>10</v>
      </c>
      <c r="O311" s="4" t="s">
        <v>1</v>
      </c>
      <c r="P311" s="4">
        <v>4</v>
      </c>
      <c r="Q311" s="4">
        <v>2014</v>
      </c>
      <c r="T311" s="9" t="s">
        <v>820</v>
      </c>
    </row>
    <row r="312" spans="1:20" ht="39.950000000000003" customHeight="1" x14ac:dyDescent="0.25">
      <c r="A312" s="8" t="s">
        <v>716</v>
      </c>
      <c r="B312" s="8" t="s">
        <v>496</v>
      </c>
      <c r="C312" s="8" t="s">
        <v>302</v>
      </c>
      <c r="D312" s="8" t="s">
        <v>7</v>
      </c>
      <c r="E312" s="4">
        <v>48</v>
      </c>
      <c r="F312" s="8" t="s">
        <v>14</v>
      </c>
      <c r="H312" s="4">
        <v>12</v>
      </c>
      <c r="I312" s="4">
        <v>12</v>
      </c>
      <c r="J312" s="8" t="s">
        <v>8</v>
      </c>
      <c r="L312" s="8" t="s">
        <v>705</v>
      </c>
      <c r="M312" s="8" t="s">
        <v>18</v>
      </c>
      <c r="N312" s="8" t="s">
        <v>10</v>
      </c>
      <c r="O312" s="4" t="s">
        <v>1</v>
      </c>
      <c r="P312" s="4">
        <v>4</v>
      </c>
      <c r="Q312" s="4">
        <v>2014</v>
      </c>
      <c r="T312" s="9" t="s">
        <v>820</v>
      </c>
    </row>
    <row r="313" spans="1:20" ht="39.950000000000003" customHeight="1" x14ac:dyDescent="0.25">
      <c r="A313" s="8" t="s">
        <v>715</v>
      </c>
      <c r="B313" s="8" t="s">
        <v>706</v>
      </c>
      <c r="C313" s="8" t="s">
        <v>302</v>
      </c>
      <c r="D313" s="8" t="s">
        <v>707</v>
      </c>
      <c r="E313" s="4">
        <v>4</v>
      </c>
      <c r="F313" s="8" t="s">
        <v>14</v>
      </c>
      <c r="H313" s="4">
        <v>54</v>
      </c>
      <c r="J313" s="8" t="s">
        <v>8</v>
      </c>
      <c r="L313" s="8" t="s">
        <v>708</v>
      </c>
      <c r="M313" s="8" t="s">
        <v>18</v>
      </c>
      <c r="N313" s="8" t="s">
        <v>10</v>
      </c>
      <c r="O313" s="4" t="s">
        <v>1</v>
      </c>
      <c r="P313" s="4">
        <v>4</v>
      </c>
      <c r="Q313" s="4">
        <v>2014</v>
      </c>
      <c r="T313" s="9" t="s">
        <v>820</v>
      </c>
    </row>
    <row r="314" spans="1:20" ht="39.950000000000003" customHeight="1" x14ac:dyDescent="0.25">
      <c r="A314" s="8" t="s">
        <v>716</v>
      </c>
      <c r="B314" s="8" t="s">
        <v>709</v>
      </c>
      <c r="C314" s="8" t="s">
        <v>6</v>
      </c>
      <c r="D314" s="8" t="s">
        <v>7</v>
      </c>
      <c r="E314" s="4">
        <v>48</v>
      </c>
      <c r="F314" s="8" t="s">
        <v>14</v>
      </c>
      <c r="H314" s="4">
        <v>21</v>
      </c>
      <c r="J314" s="8" t="s">
        <v>8</v>
      </c>
      <c r="L314" s="8" t="s">
        <v>710</v>
      </c>
      <c r="M314" s="8" t="s">
        <v>151</v>
      </c>
      <c r="N314" s="8" t="s">
        <v>10</v>
      </c>
      <c r="O314" s="4" t="s">
        <v>1</v>
      </c>
      <c r="P314" s="4">
        <v>4</v>
      </c>
      <c r="Q314" s="4">
        <v>2014</v>
      </c>
      <c r="T314" s="9" t="s">
        <v>820</v>
      </c>
    </row>
    <row r="315" spans="1:20" ht="39.950000000000003" customHeight="1" x14ac:dyDescent="0.25">
      <c r="A315" s="8" t="s">
        <v>716</v>
      </c>
      <c r="B315" s="8" t="s">
        <v>711</v>
      </c>
      <c r="C315" s="8" t="s">
        <v>302</v>
      </c>
      <c r="D315" s="8" t="s">
        <v>707</v>
      </c>
      <c r="E315" s="4">
        <v>36</v>
      </c>
      <c r="F315" s="8" t="s">
        <v>14</v>
      </c>
      <c r="J315" s="8" t="s">
        <v>1</v>
      </c>
      <c r="K315" s="8" t="s">
        <v>712</v>
      </c>
      <c r="L315" s="8" t="s">
        <v>713</v>
      </c>
      <c r="M315" s="8" t="s">
        <v>18</v>
      </c>
      <c r="N315" s="8" t="s">
        <v>10</v>
      </c>
      <c r="O315" s="4" t="s">
        <v>8</v>
      </c>
      <c r="P315" s="4">
        <v>4</v>
      </c>
      <c r="Q315" s="4">
        <v>2014</v>
      </c>
      <c r="T315" s="9" t="s">
        <v>820</v>
      </c>
    </row>
    <row r="316" spans="1:20" ht="39.950000000000003" customHeight="1" x14ac:dyDescent="0.25">
      <c r="A316" s="8" t="s">
        <v>716</v>
      </c>
      <c r="B316" s="8" t="s">
        <v>714</v>
      </c>
      <c r="C316" s="8" t="s">
        <v>6</v>
      </c>
      <c r="D316" s="8" t="s">
        <v>694</v>
      </c>
      <c r="E316" s="4">
        <v>48</v>
      </c>
      <c r="F316" s="8" t="s">
        <v>14</v>
      </c>
      <c r="G316" s="4">
        <v>20</v>
      </c>
      <c r="I316" s="4">
        <v>16</v>
      </c>
      <c r="J316" s="8" t="s">
        <v>8</v>
      </c>
      <c r="L316" s="8" t="s">
        <v>503</v>
      </c>
      <c r="M316" s="8" t="s">
        <v>94</v>
      </c>
      <c r="N316" s="8" t="s">
        <v>10</v>
      </c>
      <c r="O316" s="4" t="s">
        <v>1</v>
      </c>
      <c r="P316" s="4">
        <v>4</v>
      </c>
      <c r="Q316" s="4">
        <v>2014</v>
      </c>
      <c r="T316" s="9" t="s">
        <v>820</v>
      </c>
    </row>
    <row r="317" spans="1:20" ht="39.950000000000003" customHeight="1" x14ac:dyDescent="0.25">
      <c r="A317" s="8" t="s">
        <v>716</v>
      </c>
      <c r="B317" s="8" t="s">
        <v>496</v>
      </c>
      <c r="C317" s="8" t="s">
        <v>6</v>
      </c>
      <c r="D317" s="8" t="s">
        <v>7</v>
      </c>
      <c r="E317" s="4">
        <v>48</v>
      </c>
      <c r="F317" s="8" t="s">
        <v>14</v>
      </c>
      <c r="G317" s="4">
        <v>20</v>
      </c>
      <c r="I317" s="4">
        <v>14</v>
      </c>
      <c r="J317" s="8" t="s">
        <v>8</v>
      </c>
      <c r="L317" s="8" t="s">
        <v>503</v>
      </c>
      <c r="M317" s="8" t="s">
        <v>94</v>
      </c>
      <c r="N317" s="8" t="s">
        <v>10</v>
      </c>
      <c r="O317" s="4" t="s">
        <v>1</v>
      </c>
      <c r="P317" s="4">
        <v>4</v>
      </c>
      <c r="Q317" s="4">
        <v>2014</v>
      </c>
      <c r="T317" s="9" t="s">
        <v>820</v>
      </c>
    </row>
    <row r="318" spans="1:20" ht="39.950000000000003" customHeight="1" x14ac:dyDescent="0.25">
      <c r="A318" s="8" t="s">
        <v>716</v>
      </c>
      <c r="B318" s="8" t="s">
        <v>717</v>
      </c>
      <c r="C318" s="8" t="s">
        <v>302</v>
      </c>
      <c r="D318" s="8" t="s">
        <v>79</v>
      </c>
      <c r="E318" s="4">
        <v>144</v>
      </c>
      <c r="F318" s="8" t="s">
        <v>50</v>
      </c>
      <c r="I318" s="4">
        <v>18</v>
      </c>
      <c r="J318" s="8" t="s">
        <v>8</v>
      </c>
      <c r="L318" s="8" t="s">
        <v>718</v>
      </c>
      <c r="M318" s="8" t="s">
        <v>94</v>
      </c>
      <c r="N318" s="8" t="s">
        <v>10</v>
      </c>
      <c r="O318" s="4" t="s">
        <v>1</v>
      </c>
      <c r="P318" s="4">
        <v>4</v>
      </c>
      <c r="Q318" s="4">
        <v>2014</v>
      </c>
      <c r="T318" s="9" t="s">
        <v>820</v>
      </c>
    </row>
    <row r="319" spans="1:20" ht="39.950000000000003" customHeight="1" x14ac:dyDescent="0.25">
      <c r="A319" s="8" t="s">
        <v>715</v>
      </c>
      <c r="B319" s="8" t="s">
        <v>719</v>
      </c>
      <c r="C319" s="8" t="s">
        <v>6</v>
      </c>
      <c r="D319" s="8" t="s">
        <v>191</v>
      </c>
      <c r="E319" s="4">
        <v>18</v>
      </c>
      <c r="F319" s="8" t="s">
        <v>14</v>
      </c>
      <c r="I319" s="4">
        <v>23</v>
      </c>
      <c r="J319" s="8" t="s">
        <v>8</v>
      </c>
      <c r="L319" s="8" t="s">
        <v>720</v>
      </c>
      <c r="M319" s="8" t="s">
        <v>9</v>
      </c>
      <c r="N319" s="8" t="s">
        <v>10</v>
      </c>
      <c r="O319" s="4" t="s">
        <v>1</v>
      </c>
      <c r="P319" s="4">
        <v>4</v>
      </c>
      <c r="Q319" s="4">
        <v>2014</v>
      </c>
      <c r="T319" s="9" t="s">
        <v>820</v>
      </c>
    </row>
    <row r="320" spans="1:20" ht="39.950000000000003" customHeight="1" x14ac:dyDescent="0.25">
      <c r="A320" s="8" t="s">
        <v>716</v>
      </c>
      <c r="B320" s="8" t="s">
        <v>721</v>
      </c>
      <c r="C320" s="8" t="s">
        <v>6</v>
      </c>
      <c r="D320" s="8" t="s">
        <v>35</v>
      </c>
      <c r="E320" s="4">
        <v>2</v>
      </c>
      <c r="F320" s="8" t="s">
        <v>14</v>
      </c>
      <c r="G320" s="4">
        <v>40</v>
      </c>
      <c r="H320" s="4">
        <v>18</v>
      </c>
      <c r="J320" s="8" t="s">
        <v>8</v>
      </c>
      <c r="L320" s="8" t="s">
        <v>722</v>
      </c>
      <c r="M320" s="8" t="s">
        <v>9</v>
      </c>
      <c r="N320" s="8" t="s">
        <v>10</v>
      </c>
      <c r="O320" s="4" t="s">
        <v>8</v>
      </c>
      <c r="P320" s="4">
        <v>4</v>
      </c>
      <c r="Q320" s="4">
        <v>2014</v>
      </c>
      <c r="T320" s="9" t="s">
        <v>820</v>
      </c>
    </row>
    <row r="321" spans="1:21" ht="39.950000000000003" customHeight="1" x14ac:dyDescent="0.25">
      <c r="A321" s="8" t="s">
        <v>716</v>
      </c>
      <c r="B321" s="8" t="s">
        <v>723</v>
      </c>
      <c r="C321" s="8" t="s">
        <v>6</v>
      </c>
      <c r="D321" s="10" t="s">
        <v>191</v>
      </c>
      <c r="E321" s="4">
        <v>20</v>
      </c>
      <c r="F321" s="8" t="s">
        <v>14</v>
      </c>
      <c r="G321" s="4">
        <v>60</v>
      </c>
      <c r="H321" s="4">
        <f>90+49+64+60+53</f>
        <v>316</v>
      </c>
      <c r="J321" s="8" t="s">
        <v>8</v>
      </c>
      <c r="K321" s="8" t="s">
        <v>724</v>
      </c>
      <c r="L321" s="8" t="s">
        <v>725</v>
      </c>
      <c r="M321" s="8" t="s">
        <v>9</v>
      </c>
      <c r="N321" s="8" t="s">
        <v>10</v>
      </c>
      <c r="O321" s="4" t="s">
        <v>1</v>
      </c>
      <c r="P321" s="4">
        <v>4</v>
      </c>
      <c r="Q321" s="4">
        <v>2014</v>
      </c>
      <c r="T321" s="9" t="s">
        <v>820</v>
      </c>
    </row>
    <row r="322" spans="1:21" ht="39.950000000000003" customHeight="1" x14ac:dyDescent="0.25">
      <c r="A322" s="8" t="s">
        <v>716</v>
      </c>
      <c r="B322" s="8" t="s">
        <v>726</v>
      </c>
      <c r="C322" s="8" t="s">
        <v>6</v>
      </c>
      <c r="D322" s="8" t="s">
        <v>127</v>
      </c>
      <c r="E322" s="4">
        <v>2</v>
      </c>
      <c r="F322" s="8" t="s">
        <v>14</v>
      </c>
      <c r="H322" s="4">
        <f>54+73</f>
        <v>127</v>
      </c>
      <c r="J322" s="8" t="s">
        <v>8</v>
      </c>
      <c r="L322" s="8" t="s">
        <v>727</v>
      </c>
      <c r="M322" s="8" t="s">
        <v>9</v>
      </c>
      <c r="N322" s="8" t="s">
        <v>10</v>
      </c>
      <c r="O322" s="4" t="s">
        <v>1</v>
      </c>
      <c r="P322" s="4">
        <v>4</v>
      </c>
      <c r="Q322" s="4">
        <v>2014</v>
      </c>
      <c r="T322" s="9" t="s">
        <v>820</v>
      </c>
    </row>
    <row r="323" spans="1:21" ht="39.950000000000003" customHeight="1" x14ac:dyDescent="0.25">
      <c r="A323" s="8" t="s">
        <v>716</v>
      </c>
      <c r="B323" s="8" t="s">
        <v>728</v>
      </c>
      <c r="C323" s="8" t="s">
        <v>6</v>
      </c>
      <c r="D323" s="8" t="s">
        <v>35</v>
      </c>
      <c r="E323" s="4">
        <v>2</v>
      </c>
      <c r="F323" s="8" t="s">
        <v>14</v>
      </c>
      <c r="G323" s="4">
        <v>40</v>
      </c>
      <c r="H323" s="4">
        <v>11</v>
      </c>
      <c r="J323" s="8" t="s">
        <v>8</v>
      </c>
      <c r="L323" s="8" t="s">
        <v>722</v>
      </c>
      <c r="M323" s="8" t="s">
        <v>9</v>
      </c>
      <c r="N323" s="8" t="s">
        <v>10</v>
      </c>
      <c r="O323" s="4" t="s">
        <v>1</v>
      </c>
      <c r="P323" s="4">
        <v>4</v>
      </c>
      <c r="Q323" s="4">
        <v>2014</v>
      </c>
      <c r="T323" s="9" t="s">
        <v>820</v>
      </c>
    </row>
    <row r="324" spans="1:21" ht="39.950000000000003" customHeight="1" x14ac:dyDescent="0.25">
      <c r="A324" s="8" t="s">
        <v>716</v>
      </c>
      <c r="B324" s="8" t="s">
        <v>729</v>
      </c>
      <c r="C324" s="8" t="s">
        <v>302</v>
      </c>
      <c r="D324" s="8" t="s">
        <v>191</v>
      </c>
      <c r="E324" s="4">
        <v>5</v>
      </c>
      <c r="F324" s="8" t="s">
        <v>14</v>
      </c>
      <c r="G324" s="4">
        <v>30</v>
      </c>
      <c r="H324" s="4">
        <v>12</v>
      </c>
      <c r="I324" s="4">
        <v>5</v>
      </c>
      <c r="J324" s="8" t="s">
        <v>1</v>
      </c>
      <c r="L324" s="8" t="s">
        <v>730</v>
      </c>
      <c r="M324" s="8" t="s">
        <v>9</v>
      </c>
      <c r="N324" s="8" t="s">
        <v>10</v>
      </c>
      <c r="O324" s="4" t="s">
        <v>1</v>
      </c>
      <c r="P324" s="4">
        <v>4</v>
      </c>
      <c r="Q324" s="4">
        <v>2014</v>
      </c>
      <c r="T324" s="9" t="s">
        <v>820</v>
      </c>
    </row>
    <row r="325" spans="1:21" ht="39.950000000000003" customHeight="1" x14ac:dyDescent="0.25">
      <c r="A325" s="8" t="s">
        <v>716</v>
      </c>
      <c r="B325" s="8" t="s">
        <v>732</v>
      </c>
      <c r="C325" s="8" t="s">
        <v>6</v>
      </c>
      <c r="D325" s="8" t="s">
        <v>7</v>
      </c>
      <c r="E325" s="4">
        <v>50</v>
      </c>
      <c r="F325" s="8" t="s">
        <v>14</v>
      </c>
      <c r="I325" s="4">
        <v>18</v>
      </c>
      <c r="J325" s="8" t="s">
        <v>8</v>
      </c>
      <c r="L325" s="8" t="s">
        <v>733</v>
      </c>
      <c r="M325" s="8" t="s">
        <v>27</v>
      </c>
      <c r="N325" s="8" t="s">
        <v>10</v>
      </c>
      <c r="O325" s="4" t="s">
        <v>1</v>
      </c>
      <c r="P325" s="4" t="s">
        <v>731</v>
      </c>
      <c r="Q325" s="4">
        <v>2014</v>
      </c>
      <c r="T325" s="9" t="s">
        <v>820</v>
      </c>
    </row>
    <row r="326" spans="1:21" ht="39.950000000000003" customHeight="1" x14ac:dyDescent="0.25">
      <c r="A326" s="8" t="s">
        <v>716</v>
      </c>
      <c r="B326" s="8" t="s">
        <v>734</v>
      </c>
      <c r="C326" s="8" t="s">
        <v>6</v>
      </c>
      <c r="D326" s="8" t="s">
        <v>35</v>
      </c>
      <c r="E326" s="4">
        <v>16</v>
      </c>
      <c r="F326" s="8" t="s">
        <v>14</v>
      </c>
      <c r="H326" s="4">
        <v>312</v>
      </c>
      <c r="J326" s="8" t="s">
        <v>8</v>
      </c>
      <c r="L326" s="8" t="s">
        <v>164</v>
      </c>
      <c r="M326" s="8" t="s">
        <v>151</v>
      </c>
      <c r="N326" s="8" t="s">
        <v>10</v>
      </c>
      <c r="O326" s="4" t="s">
        <v>8</v>
      </c>
      <c r="P326" s="4" t="s">
        <v>731</v>
      </c>
      <c r="Q326" s="4">
        <v>2014</v>
      </c>
      <c r="T326" s="9" t="s">
        <v>820</v>
      </c>
    </row>
    <row r="327" spans="1:21" ht="39.950000000000003" customHeight="1" x14ac:dyDescent="0.25">
      <c r="A327" s="8" t="s">
        <v>716</v>
      </c>
      <c r="B327" s="8" t="s">
        <v>735</v>
      </c>
      <c r="C327" s="8" t="s">
        <v>6</v>
      </c>
      <c r="D327" s="8" t="s">
        <v>7</v>
      </c>
      <c r="E327" s="4">
        <v>48</v>
      </c>
      <c r="F327" s="8" t="s">
        <v>14</v>
      </c>
      <c r="G327" s="14"/>
      <c r="I327" s="4">
        <v>11</v>
      </c>
      <c r="J327" s="8" t="s">
        <v>8</v>
      </c>
      <c r="L327" s="8" t="s">
        <v>736</v>
      </c>
      <c r="M327" s="8" t="s">
        <v>151</v>
      </c>
      <c r="N327" s="8" t="s">
        <v>10</v>
      </c>
      <c r="O327" s="4" t="s">
        <v>1</v>
      </c>
      <c r="P327" s="4" t="s">
        <v>731</v>
      </c>
      <c r="Q327" s="4">
        <v>2014</v>
      </c>
      <c r="T327" s="9" t="s">
        <v>820</v>
      </c>
    </row>
    <row r="328" spans="1:21" ht="39.950000000000003" customHeight="1" x14ac:dyDescent="0.25">
      <c r="A328" s="8" t="s">
        <v>716</v>
      </c>
      <c r="B328" s="8" t="s">
        <v>737</v>
      </c>
      <c r="C328" s="8" t="s">
        <v>302</v>
      </c>
      <c r="D328" s="8" t="s">
        <v>7</v>
      </c>
      <c r="E328" s="4">
        <v>48</v>
      </c>
      <c r="F328" s="8" t="s">
        <v>14</v>
      </c>
      <c r="G328" s="4">
        <v>30</v>
      </c>
      <c r="I328" s="4">
        <v>33</v>
      </c>
      <c r="J328" s="8" t="s">
        <v>8</v>
      </c>
      <c r="L328" s="8" t="s">
        <v>738</v>
      </c>
      <c r="M328" s="8" t="s">
        <v>27</v>
      </c>
      <c r="N328" s="8" t="s">
        <v>10</v>
      </c>
      <c r="O328" s="4" t="s">
        <v>1</v>
      </c>
      <c r="P328" s="4" t="s">
        <v>731</v>
      </c>
      <c r="Q328" s="4">
        <v>2014</v>
      </c>
      <c r="T328" s="9" t="s">
        <v>820</v>
      </c>
    </row>
    <row r="329" spans="1:21" ht="39.950000000000003" customHeight="1" x14ac:dyDescent="0.25">
      <c r="A329" s="8" t="s">
        <v>716</v>
      </c>
      <c r="B329" s="8" t="s">
        <v>496</v>
      </c>
      <c r="C329" s="8" t="s">
        <v>302</v>
      </c>
      <c r="D329" s="8" t="s">
        <v>7</v>
      </c>
      <c r="E329" s="4">
        <v>48</v>
      </c>
      <c r="F329" s="8" t="s">
        <v>14</v>
      </c>
      <c r="G329" s="4">
        <v>25</v>
      </c>
      <c r="J329" s="8" t="s">
        <v>1</v>
      </c>
      <c r="K329" s="8" t="s">
        <v>739</v>
      </c>
      <c r="L329" s="8" t="s">
        <v>503</v>
      </c>
      <c r="M329" s="8" t="s">
        <v>9</v>
      </c>
      <c r="N329" s="8" t="s">
        <v>10</v>
      </c>
      <c r="O329" s="4" t="s">
        <v>1</v>
      </c>
      <c r="P329" s="4" t="s">
        <v>731</v>
      </c>
      <c r="Q329" s="4">
        <v>2014</v>
      </c>
      <c r="T329" s="9" t="s">
        <v>820</v>
      </c>
      <c r="U329" s="4" t="s">
        <v>240</v>
      </c>
    </row>
    <row r="330" spans="1:21" ht="39.950000000000003" customHeight="1" x14ac:dyDescent="0.25">
      <c r="A330" s="8" t="s">
        <v>716</v>
      </c>
      <c r="B330" s="8" t="s">
        <v>496</v>
      </c>
      <c r="C330" s="8" t="s">
        <v>302</v>
      </c>
      <c r="D330" s="8" t="s">
        <v>7</v>
      </c>
      <c r="E330" s="4">
        <v>48</v>
      </c>
      <c r="F330" s="8" t="s">
        <v>14</v>
      </c>
      <c r="G330" s="4">
        <v>20</v>
      </c>
      <c r="H330" s="4">
        <v>17</v>
      </c>
      <c r="I330" s="4">
        <v>12</v>
      </c>
      <c r="J330" s="8" t="s">
        <v>8</v>
      </c>
      <c r="L330" s="8" t="s">
        <v>503</v>
      </c>
      <c r="M330" s="8" t="s">
        <v>27</v>
      </c>
      <c r="N330" s="8" t="s">
        <v>10</v>
      </c>
      <c r="O330" s="4" t="s">
        <v>1</v>
      </c>
      <c r="P330" s="4" t="s">
        <v>731</v>
      </c>
      <c r="Q330" s="4">
        <v>2014</v>
      </c>
      <c r="T330" s="9" t="s">
        <v>820</v>
      </c>
    </row>
    <row r="331" spans="1:21" ht="39.950000000000003" customHeight="1" x14ac:dyDescent="0.25">
      <c r="A331" s="8" t="s">
        <v>716</v>
      </c>
      <c r="B331" s="8" t="s">
        <v>740</v>
      </c>
      <c r="C331" s="8" t="s">
        <v>6</v>
      </c>
      <c r="D331" s="8" t="s">
        <v>322</v>
      </c>
      <c r="E331" s="4" t="s">
        <v>741</v>
      </c>
      <c r="F331" s="8" t="s">
        <v>14</v>
      </c>
      <c r="H331" s="4">
        <f>22+23+26+18+23</f>
        <v>112</v>
      </c>
      <c r="J331" s="8" t="s">
        <v>8</v>
      </c>
      <c r="L331" s="8" t="s">
        <v>742</v>
      </c>
      <c r="M331" s="8" t="s">
        <v>151</v>
      </c>
      <c r="N331" s="8" t="s">
        <v>10</v>
      </c>
      <c r="O331" s="4" t="s">
        <v>8</v>
      </c>
      <c r="P331" s="4" t="s">
        <v>731</v>
      </c>
      <c r="Q331" s="4">
        <v>2014</v>
      </c>
      <c r="T331" s="9" t="s">
        <v>820</v>
      </c>
    </row>
    <row r="332" spans="1:21" ht="39.950000000000003" customHeight="1" x14ac:dyDescent="0.25">
      <c r="A332" s="8" t="s">
        <v>716</v>
      </c>
      <c r="B332" s="8" t="s">
        <v>743</v>
      </c>
      <c r="C332" s="8" t="s">
        <v>6</v>
      </c>
      <c r="D332" s="8" t="s">
        <v>7</v>
      </c>
      <c r="E332" s="4">
        <v>4</v>
      </c>
      <c r="F332" s="8" t="s">
        <v>14</v>
      </c>
      <c r="G332" s="4">
        <v>25</v>
      </c>
      <c r="H332" s="4">
        <v>2</v>
      </c>
      <c r="L332" s="8" t="s">
        <v>744</v>
      </c>
      <c r="M332" s="8" t="s">
        <v>9</v>
      </c>
      <c r="N332" s="8" t="s">
        <v>10</v>
      </c>
      <c r="O332" s="4" t="s">
        <v>1</v>
      </c>
      <c r="P332" s="4" t="s">
        <v>731</v>
      </c>
      <c r="Q332" s="4">
        <v>2014</v>
      </c>
      <c r="T332" s="9" t="s">
        <v>820</v>
      </c>
    </row>
    <row r="333" spans="1:21" ht="39.950000000000003" customHeight="1" x14ac:dyDescent="0.25">
      <c r="A333" s="8" t="s">
        <v>716</v>
      </c>
      <c r="B333" s="8" t="s">
        <v>745</v>
      </c>
      <c r="C333" s="8" t="s">
        <v>6</v>
      </c>
      <c r="D333" s="8" t="s">
        <v>322</v>
      </c>
      <c r="E333" s="4">
        <v>5</v>
      </c>
      <c r="F333" s="8" t="s">
        <v>14</v>
      </c>
      <c r="H333" s="4">
        <v>8</v>
      </c>
      <c r="J333" s="8" t="s">
        <v>8</v>
      </c>
      <c r="L333" s="8" t="s">
        <v>746</v>
      </c>
      <c r="M333" s="8" t="s">
        <v>151</v>
      </c>
      <c r="N333" s="8" t="s">
        <v>10</v>
      </c>
      <c r="O333" s="4" t="s">
        <v>1</v>
      </c>
      <c r="P333" s="4" t="s">
        <v>731</v>
      </c>
      <c r="Q333" s="4">
        <v>2014</v>
      </c>
      <c r="T333" s="9" t="s">
        <v>820</v>
      </c>
    </row>
    <row r="334" spans="1:21" ht="39.950000000000003" customHeight="1" x14ac:dyDescent="0.25">
      <c r="A334" s="8" t="s">
        <v>716</v>
      </c>
      <c r="B334" s="8" t="s">
        <v>747</v>
      </c>
      <c r="C334" s="8" t="s">
        <v>302</v>
      </c>
      <c r="D334" s="10" t="s">
        <v>191</v>
      </c>
      <c r="E334" s="4">
        <v>16</v>
      </c>
      <c r="F334" s="8" t="s">
        <v>14</v>
      </c>
      <c r="J334" s="8" t="s">
        <v>1</v>
      </c>
      <c r="K334" s="8" t="s">
        <v>748</v>
      </c>
      <c r="L334" s="8" t="s">
        <v>749</v>
      </c>
      <c r="M334" s="8" t="s">
        <v>9</v>
      </c>
      <c r="N334" s="8" t="s">
        <v>10</v>
      </c>
      <c r="O334" s="4" t="s">
        <v>1</v>
      </c>
      <c r="P334" s="4" t="s">
        <v>731</v>
      </c>
      <c r="Q334" s="4">
        <v>2014</v>
      </c>
      <c r="T334" s="9" t="s">
        <v>820</v>
      </c>
    </row>
    <row r="335" spans="1:21" ht="39.950000000000003" customHeight="1" x14ac:dyDescent="0.25">
      <c r="A335" s="8" t="s">
        <v>716</v>
      </c>
      <c r="B335" s="8" t="s">
        <v>750</v>
      </c>
      <c r="C335" s="8" t="s">
        <v>6</v>
      </c>
      <c r="D335" s="8" t="s">
        <v>751</v>
      </c>
      <c r="E335" s="4">
        <v>4</v>
      </c>
      <c r="F335" s="8" t="s">
        <v>14</v>
      </c>
      <c r="L335" s="8" t="s">
        <v>752</v>
      </c>
      <c r="M335" s="8" t="s">
        <v>151</v>
      </c>
      <c r="N335" s="8" t="s">
        <v>10</v>
      </c>
      <c r="O335" s="4" t="s">
        <v>8</v>
      </c>
      <c r="P335" s="4" t="s">
        <v>731</v>
      </c>
      <c r="Q335" s="4">
        <v>2014</v>
      </c>
      <c r="T335" s="9" t="s">
        <v>820</v>
      </c>
    </row>
    <row r="336" spans="1:21" ht="39.950000000000003" customHeight="1" x14ac:dyDescent="0.25">
      <c r="A336" s="8" t="s">
        <v>716</v>
      </c>
      <c r="B336" s="8" t="s">
        <v>753</v>
      </c>
      <c r="C336" s="8" t="s">
        <v>6</v>
      </c>
      <c r="D336" s="8" t="s">
        <v>7</v>
      </c>
      <c r="E336" s="4">
        <v>48</v>
      </c>
      <c r="F336" s="8" t="s">
        <v>14</v>
      </c>
      <c r="G336" s="4">
        <v>25</v>
      </c>
      <c r="H336" s="4">
        <v>10</v>
      </c>
      <c r="L336" s="8" t="s">
        <v>754</v>
      </c>
      <c r="M336" s="8" t="s">
        <v>9</v>
      </c>
      <c r="N336" s="8" t="s">
        <v>10</v>
      </c>
      <c r="O336" s="4" t="s">
        <v>1</v>
      </c>
      <c r="P336" s="4" t="s">
        <v>731</v>
      </c>
      <c r="Q336" s="4">
        <v>2014</v>
      </c>
      <c r="T336" s="9" t="s">
        <v>820</v>
      </c>
    </row>
    <row r="337" spans="1:21" ht="39.950000000000003" customHeight="1" x14ac:dyDescent="0.25">
      <c r="A337" s="8" t="s">
        <v>716</v>
      </c>
      <c r="B337" s="8" t="s">
        <v>755</v>
      </c>
      <c r="C337" s="8" t="s">
        <v>302</v>
      </c>
      <c r="D337" s="8" t="s">
        <v>191</v>
      </c>
      <c r="E337" s="4">
        <v>24</v>
      </c>
      <c r="F337" s="8" t="s">
        <v>14</v>
      </c>
      <c r="G337" s="4">
        <v>30</v>
      </c>
      <c r="H337" s="4">
        <v>8</v>
      </c>
      <c r="L337" s="8" t="s">
        <v>756</v>
      </c>
      <c r="M337" s="8" t="s">
        <v>9</v>
      </c>
      <c r="N337" s="8" t="s">
        <v>10</v>
      </c>
      <c r="O337" s="4" t="s">
        <v>1</v>
      </c>
      <c r="P337" s="4" t="s">
        <v>731</v>
      </c>
      <c r="Q337" s="4">
        <v>2014</v>
      </c>
      <c r="T337" s="9" t="s">
        <v>820</v>
      </c>
    </row>
    <row r="338" spans="1:21" ht="39.950000000000003" customHeight="1" x14ac:dyDescent="0.25">
      <c r="A338" s="8" t="s">
        <v>716</v>
      </c>
      <c r="B338" s="8" t="s">
        <v>757</v>
      </c>
      <c r="C338" s="8" t="s">
        <v>302</v>
      </c>
      <c r="D338" s="8" t="s">
        <v>7</v>
      </c>
      <c r="E338" s="4">
        <v>48</v>
      </c>
      <c r="F338" s="8" t="s">
        <v>14</v>
      </c>
      <c r="J338" s="8" t="s">
        <v>8</v>
      </c>
      <c r="L338" s="8" t="s">
        <v>758</v>
      </c>
      <c r="M338" s="8" t="s">
        <v>151</v>
      </c>
      <c r="N338" s="8" t="s">
        <v>10</v>
      </c>
      <c r="O338" s="4" t="s">
        <v>1</v>
      </c>
      <c r="P338" s="4" t="s">
        <v>731</v>
      </c>
      <c r="Q338" s="4">
        <v>2014</v>
      </c>
      <c r="T338" s="9" t="s">
        <v>820</v>
      </c>
      <c r="U338" s="4" t="s">
        <v>240</v>
      </c>
    </row>
    <row r="339" spans="1:21" ht="39.950000000000003" customHeight="1" x14ac:dyDescent="0.25">
      <c r="A339" s="8" t="s">
        <v>716</v>
      </c>
      <c r="B339" s="8" t="s">
        <v>759</v>
      </c>
      <c r="C339" s="8" t="s">
        <v>6</v>
      </c>
      <c r="D339" s="8" t="s">
        <v>7</v>
      </c>
      <c r="E339" s="4">
        <v>48</v>
      </c>
      <c r="F339" s="8" t="s">
        <v>14</v>
      </c>
      <c r="H339" s="4">
        <v>6</v>
      </c>
      <c r="J339" s="8" t="s">
        <v>8</v>
      </c>
      <c r="L339" s="8" t="s">
        <v>760</v>
      </c>
      <c r="M339" s="8" t="s">
        <v>151</v>
      </c>
      <c r="N339" s="8" t="s">
        <v>10</v>
      </c>
      <c r="O339" s="4" t="s">
        <v>1</v>
      </c>
      <c r="P339" s="4" t="s">
        <v>731</v>
      </c>
      <c r="Q339" s="4">
        <v>2014</v>
      </c>
      <c r="T339" s="9" t="s">
        <v>820</v>
      </c>
    </row>
    <row r="340" spans="1:21" ht="39.950000000000003" customHeight="1" x14ac:dyDescent="0.25">
      <c r="A340" s="8" t="s">
        <v>716</v>
      </c>
      <c r="B340" s="8" t="s">
        <v>761</v>
      </c>
      <c r="C340" s="8" t="s">
        <v>6</v>
      </c>
      <c r="D340" s="8" t="s">
        <v>96</v>
      </c>
      <c r="E340" s="4">
        <v>16</v>
      </c>
      <c r="F340" s="8" t="s">
        <v>14</v>
      </c>
      <c r="H340" s="4">
        <v>40</v>
      </c>
      <c r="J340" s="8" t="s">
        <v>8</v>
      </c>
      <c r="L340" s="8" t="s">
        <v>762</v>
      </c>
      <c r="M340" s="8" t="s">
        <v>151</v>
      </c>
      <c r="N340" s="8" t="s">
        <v>10</v>
      </c>
      <c r="O340" s="4" t="s">
        <v>1</v>
      </c>
      <c r="P340" s="4" t="s">
        <v>731</v>
      </c>
      <c r="Q340" s="4">
        <v>2014</v>
      </c>
      <c r="T340" s="9" t="s">
        <v>820</v>
      </c>
    </row>
    <row r="341" spans="1:21" ht="39.950000000000003" customHeight="1" x14ac:dyDescent="0.25">
      <c r="A341" s="8" t="s">
        <v>716</v>
      </c>
      <c r="B341" s="8" t="s">
        <v>763</v>
      </c>
      <c r="C341" s="8" t="s">
        <v>6</v>
      </c>
      <c r="D341" s="8" t="s">
        <v>127</v>
      </c>
      <c r="E341" s="4">
        <v>3</v>
      </c>
      <c r="F341" s="8" t="s">
        <v>14</v>
      </c>
      <c r="H341" s="4">
        <f>9+12+4+43+9+12+8</f>
        <v>97</v>
      </c>
      <c r="J341" s="8" t="s">
        <v>8</v>
      </c>
      <c r="L341" s="8" t="s">
        <v>764</v>
      </c>
      <c r="M341" s="8" t="s">
        <v>151</v>
      </c>
      <c r="N341" s="8" t="s">
        <v>10</v>
      </c>
      <c r="O341" s="4" t="s">
        <v>8</v>
      </c>
      <c r="P341" s="4" t="s">
        <v>731</v>
      </c>
      <c r="Q341" s="4">
        <v>2014</v>
      </c>
      <c r="T341" s="9" t="s">
        <v>820</v>
      </c>
    </row>
    <row r="342" spans="1:21" ht="39.950000000000003" customHeight="1" x14ac:dyDescent="0.25">
      <c r="A342" s="8" t="s">
        <v>716</v>
      </c>
      <c r="B342" s="8" t="s">
        <v>765</v>
      </c>
      <c r="C342" s="8" t="s">
        <v>302</v>
      </c>
      <c r="D342" s="8" t="s">
        <v>7</v>
      </c>
      <c r="E342" s="4">
        <v>48</v>
      </c>
      <c r="F342" s="8" t="s">
        <v>14</v>
      </c>
      <c r="I342" s="4">
        <v>17</v>
      </c>
      <c r="J342" s="8" t="s">
        <v>8</v>
      </c>
      <c r="L342" s="8" t="s">
        <v>503</v>
      </c>
      <c r="M342" s="8" t="s">
        <v>94</v>
      </c>
      <c r="N342" s="8" t="s">
        <v>10</v>
      </c>
      <c r="O342" s="4" t="s">
        <v>1</v>
      </c>
      <c r="P342" s="4" t="s">
        <v>731</v>
      </c>
      <c r="Q342" s="4">
        <v>2014</v>
      </c>
      <c r="T342" s="9" t="s">
        <v>820</v>
      </c>
    </row>
    <row r="343" spans="1:21" ht="39.950000000000003" customHeight="1" x14ac:dyDescent="0.25">
      <c r="A343" s="8" t="s">
        <v>716</v>
      </c>
      <c r="B343" s="8" t="s">
        <v>766</v>
      </c>
      <c r="C343" s="8" t="s">
        <v>6</v>
      </c>
      <c r="D343" s="8" t="s">
        <v>216</v>
      </c>
      <c r="E343" s="4">
        <v>48</v>
      </c>
      <c r="F343" s="8" t="s">
        <v>14</v>
      </c>
      <c r="I343" s="4">
        <v>43</v>
      </c>
      <c r="J343" s="8" t="s">
        <v>8</v>
      </c>
      <c r="L343" s="8" t="s">
        <v>767</v>
      </c>
      <c r="M343" s="8" t="s">
        <v>151</v>
      </c>
      <c r="N343" s="8" t="s">
        <v>10</v>
      </c>
      <c r="O343" s="4" t="s">
        <v>8</v>
      </c>
      <c r="P343" s="4" t="s">
        <v>731</v>
      </c>
      <c r="Q343" s="4">
        <v>2014</v>
      </c>
      <c r="T343" s="9" t="s">
        <v>820</v>
      </c>
    </row>
    <row r="344" spans="1:21" ht="39.950000000000003" customHeight="1" x14ac:dyDescent="0.25">
      <c r="A344" s="8" t="s">
        <v>716</v>
      </c>
      <c r="B344" s="8" t="s">
        <v>768</v>
      </c>
      <c r="C344" s="8" t="s">
        <v>6</v>
      </c>
      <c r="D344" s="8" t="s">
        <v>694</v>
      </c>
      <c r="E344" s="4">
        <v>48</v>
      </c>
      <c r="F344" s="8" t="s">
        <v>14</v>
      </c>
      <c r="I344" s="4">
        <v>28</v>
      </c>
      <c r="L344" s="8" t="s">
        <v>769</v>
      </c>
      <c r="M344" s="8" t="s">
        <v>9</v>
      </c>
      <c r="N344" s="8" t="s">
        <v>10</v>
      </c>
      <c r="O344" s="4" t="s">
        <v>1</v>
      </c>
      <c r="P344" s="4" t="s">
        <v>770</v>
      </c>
      <c r="Q344" s="4">
        <v>2014</v>
      </c>
      <c r="T344" s="9" t="s">
        <v>820</v>
      </c>
    </row>
    <row r="345" spans="1:21" ht="39.950000000000003" customHeight="1" x14ac:dyDescent="0.25">
      <c r="A345" s="8" t="s">
        <v>716</v>
      </c>
      <c r="B345" s="8" t="s">
        <v>771</v>
      </c>
      <c r="C345" s="8" t="s">
        <v>6</v>
      </c>
      <c r="D345" s="8" t="s">
        <v>7</v>
      </c>
      <c r="E345" s="4">
        <v>48</v>
      </c>
      <c r="F345" s="8" t="s">
        <v>14</v>
      </c>
      <c r="G345" s="4">
        <v>25</v>
      </c>
      <c r="I345" s="4">
        <v>9</v>
      </c>
      <c r="L345" s="8" t="s">
        <v>772</v>
      </c>
      <c r="M345" s="8" t="s">
        <v>9</v>
      </c>
      <c r="N345" s="8" t="s">
        <v>10</v>
      </c>
      <c r="O345" s="4" t="s">
        <v>1</v>
      </c>
      <c r="P345" s="4" t="s">
        <v>770</v>
      </c>
      <c r="Q345" s="4">
        <v>2014</v>
      </c>
      <c r="T345" s="9" t="s">
        <v>820</v>
      </c>
    </row>
    <row r="346" spans="1:21" ht="39.950000000000003" customHeight="1" x14ac:dyDescent="0.25">
      <c r="A346" s="8" t="s">
        <v>716</v>
      </c>
      <c r="B346" s="8" t="s">
        <v>773</v>
      </c>
      <c r="C346" s="8" t="s">
        <v>6</v>
      </c>
      <c r="D346" s="8" t="s">
        <v>694</v>
      </c>
      <c r="E346" s="4">
        <v>48</v>
      </c>
      <c r="F346" s="8" t="s">
        <v>14</v>
      </c>
      <c r="G346" s="4">
        <v>25</v>
      </c>
      <c r="I346" s="4">
        <v>13</v>
      </c>
      <c r="L346" s="8" t="s">
        <v>49</v>
      </c>
      <c r="M346" s="8" t="s">
        <v>9</v>
      </c>
      <c r="N346" s="8" t="s">
        <v>10</v>
      </c>
      <c r="O346" s="4" t="s">
        <v>1</v>
      </c>
      <c r="P346" s="4" t="s">
        <v>770</v>
      </c>
      <c r="Q346" s="4">
        <v>2014</v>
      </c>
      <c r="T346" s="9" t="s">
        <v>820</v>
      </c>
    </row>
    <row r="347" spans="1:21" ht="39.950000000000003" customHeight="1" x14ac:dyDescent="0.25">
      <c r="A347" s="8" t="s">
        <v>716</v>
      </c>
      <c r="B347" s="8" t="s">
        <v>774</v>
      </c>
      <c r="C347" s="8" t="s">
        <v>6</v>
      </c>
      <c r="D347" s="8" t="s">
        <v>694</v>
      </c>
      <c r="E347" s="4">
        <v>48</v>
      </c>
      <c r="F347" s="8" t="s">
        <v>14</v>
      </c>
      <c r="G347" s="4">
        <v>25</v>
      </c>
      <c r="I347" s="4">
        <v>27</v>
      </c>
      <c r="L347" s="8" t="s">
        <v>775</v>
      </c>
      <c r="M347" s="8" t="s">
        <v>9</v>
      </c>
      <c r="N347" s="8" t="s">
        <v>10</v>
      </c>
      <c r="O347" s="4" t="s">
        <v>1</v>
      </c>
      <c r="P347" s="4" t="s">
        <v>770</v>
      </c>
      <c r="Q347" s="4">
        <v>2014</v>
      </c>
      <c r="T347" s="9" t="s">
        <v>820</v>
      </c>
    </row>
    <row r="348" spans="1:21" ht="39.950000000000003" customHeight="1" x14ac:dyDescent="0.25">
      <c r="A348" s="8" t="s">
        <v>716</v>
      </c>
      <c r="B348" s="8" t="s">
        <v>776</v>
      </c>
      <c r="C348" s="8" t="s">
        <v>78</v>
      </c>
      <c r="D348" s="8" t="s">
        <v>111</v>
      </c>
      <c r="I348" s="4">
        <v>34</v>
      </c>
      <c r="N348" s="8" t="s">
        <v>10</v>
      </c>
      <c r="O348" s="4" t="s">
        <v>1</v>
      </c>
      <c r="P348" s="4" t="s">
        <v>770</v>
      </c>
      <c r="Q348" s="4">
        <v>2014</v>
      </c>
      <c r="T348" s="9" t="s">
        <v>820</v>
      </c>
    </row>
    <row r="349" spans="1:21" ht="39.950000000000003" customHeight="1" x14ac:dyDescent="0.25">
      <c r="A349" s="8" t="s">
        <v>716</v>
      </c>
      <c r="B349" s="8" t="s">
        <v>777</v>
      </c>
      <c r="C349" s="8" t="s">
        <v>6</v>
      </c>
      <c r="D349" s="8" t="s">
        <v>191</v>
      </c>
      <c r="E349" s="4">
        <v>24</v>
      </c>
      <c r="F349" s="8" t="s">
        <v>14</v>
      </c>
      <c r="G349" s="4">
        <v>40</v>
      </c>
      <c r="I349" s="4">
        <v>24</v>
      </c>
      <c r="L349" s="8" t="s">
        <v>778</v>
      </c>
      <c r="M349" s="8" t="s">
        <v>9</v>
      </c>
      <c r="N349" s="8" t="s">
        <v>10</v>
      </c>
      <c r="O349" s="4" t="s">
        <v>1</v>
      </c>
      <c r="P349" s="4" t="s">
        <v>770</v>
      </c>
      <c r="Q349" s="4">
        <v>2014</v>
      </c>
      <c r="T349" s="9" t="s">
        <v>820</v>
      </c>
    </row>
    <row r="350" spans="1:21" ht="39.950000000000003" customHeight="1" x14ac:dyDescent="0.25">
      <c r="A350" s="8" t="s">
        <v>716</v>
      </c>
      <c r="B350" s="8" t="s">
        <v>776</v>
      </c>
      <c r="C350" s="8" t="s">
        <v>78</v>
      </c>
      <c r="D350" s="8" t="s">
        <v>79</v>
      </c>
      <c r="E350" s="4">
        <v>90</v>
      </c>
      <c r="F350" s="8" t="s">
        <v>14</v>
      </c>
      <c r="I350" s="4">
        <v>30</v>
      </c>
      <c r="L350" s="8" t="s">
        <v>779</v>
      </c>
      <c r="M350" s="8" t="s">
        <v>151</v>
      </c>
      <c r="N350" s="8" t="s">
        <v>10</v>
      </c>
      <c r="O350" s="4" t="s">
        <v>1</v>
      </c>
      <c r="P350" s="4" t="s">
        <v>770</v>
      </c>
      <c r="Q350" s="4">
        <v>2014</v>
      </c>
      <c r="T350" s="9" t="s">
        <v>820</v>
      </c>
    </row>
    <row r="351" spans="1:21" ht="39.950000000000003" customHeight="1" x14ac:dyDescent="0.25">
      <c r="A351" s="8" t="s">
        <v>716</v>
      </c>
      <c r="B351" s="8" t="s">
        <v>175</v>
      </c>
      <c r="C351" s="8" t="s">
        <v>78</v>
      </c>
      <c r="D351" s="8" t="s">
        <v>96</v>
      </c>
      <c r="E351" s="4">
        <v>16</v>
      </c>
      <c r="F351" s="8" t="s">
        <v>14</v>
      </c>
      <c r="I351" s="4">
        <v>41</v>
      </c>
      <c r="J351" s="8" t="s">
        <v>1</v>
      </c>
      <c r="K351" s="8" t="s">
        <v>780</v>
      </c>
      <c r="L351" s="8" t="s">
        <v>781</v>
      </c>
      <c r="M351" s="8" t="s">
        <v>9</v>
      </c>
      <c r="N351" s="8" t="s">
        <v>10</v>
      </c>
      <c r="O351" s="4" t="s">
        <v>1</v>
      </c>
      <c r="P351" s="4" t="s">
        <v>770</v>
      </c>
      <c r="Q351" s="4">
        <v>2014</v>
      </c>
      <c r="T351" s="9" t="s">
        <v>820</v>
      </c>
    </row>
    <row r="352" spans="1:21" ht="39.950000000000003" customHeight="1" x14ac:dyDescent="0.25">
      <c r="A352" s="8" t="s">
        <v>716</v>
      </c>
      <c r="B352" s="8" t="s">
        <v>782</v>
      </c>
      <c r="C352" s="8" t="s">
        <v>78</v>
      </c>
      <c r="D352" s="8" t="s">
        <v>191</v>
      </c>
      <c r="E352" s="4">
        <v>6</v>
      </c>
      <c r="F352" s="8" t="s">
        <v>14</v>
      </c>
      <c r="H352" s="4">
        <v>47</v>
      </c>
      <c r="I352" s="4">
        <v>6</v>
      </c>
      <c r="L352" s="8" t="s">
        <v>783</v>
      </c>
      <c r="M352" s="8" t="s">
        <v>9</v>
      </c>
      <c r="N352" s="8" t="s">
        <v>10</v>
      </c>
      <c r="O352" s="4" t="s">
        <v>8</v>
      </c>
      <c r="P352" s="4" t="s">
        <v>770</v>
      </c>
      <c r="Q352" s="4">
        <v>2014</v>
      </c>
      <c r="T352" s="9" t="s">
        <v>820</v>
      </c>
    </row>
    <row r="353" spans="1:20" ht="39.950000000000003" customHeight="1" x14ac:dyDescent="0.25">
      <c r="A353" s="8" t="s">
        <v>716</v>
      </c>
      <c r="B353" s="8" t="s">
        <v>784</v>
      </c>
      <c r="C353" s="8" t="s">
        <v>6</v>
      </c>
      <c r="D353" s="8" t="s">
        <v>191</v>
      </c>
      <c r="E353" s="4">
        <v>16</v>
      </c>
      <c r="F353" s="8" t="s">
        <v>14</v>
      </c>
      <c r="G353" s="4">
        <v>40</v>
      </c>
      <c r="I353" s="4">
        <v>21</v>
      </c>
      <c r="J353" s="8" t="s">
        <v>8</v>
      </c>
      <c r="L353" s="8" t="s">
        <v>822</v>
      </c>
      <c r="M353" s="8" t="s">
        <v>9</v>
      </c>
      <c r="N353" s="8" t="s">
        <v>10</v>
      </c>
      <c r="O353" s="4" t="s">
        <v>1</v>
      </c>
      <c r="P353" s="4" t="s">
        <v>770</v>
      </c>
      <c r="Q353" s="4">
        <v>2014</v>
      </c>
      <c r="T353" s="9" t="s">
        <v>820</v>
      </c>
    </row>
    <row r="354" spans="1:20" ht="39.950000000000003" customHeight="1" x14ac:dyDescent="0.25">
      <c r="A354" s="8" t="s">
        <v>716</v>
      </c>
      <c r="B354" s="8" t="s">
        <v>823</v>
      </c>
      <c r="C354" s="8" t="s">
        <v>78</v>
      </c>
      <c r="D354" s="8" t="s">
        <v>824</v>
      </c>
      <c r="E354" s="4">
        <v>16</v>
      </c>
      <c r="F354" s="8" t="s">
        <v>14</v>
      </c>
      <c r="G354" s="4">
        <v>500</v>
      </c>
      <c r="H354" s="4">
        <v>399</v>
      </c>
      <c r="I354" s="4">
        <v>399</v>
      </c>
      <c r="L354" s="8" t="s">
        <v>825</v>
      </c>
      <c r="M354" s="8" t="s">
        <v>9</v>
      </c>
      <c r="N354" s="8" t="s">
        <v>10</v>
      </c>
      <c r="O354" s="4" t="s">
        <v>1</v>
      </c>
      <c r="P354" s="4" t="s">
        <v>770</v>
      </c>
      <c r="Q354" s="4">
        <v>2014</v>
      </c>
      <c r="T354" s="9" t="s">
        <v>820</v>
      </c>
    </row>
    <row r="355" spans="1:20" ht="39.950000000000003" customHeight="1" x14ac:dyDescent="0.25">
      <c r="A355" s="8" t="s">
        <v>716</v>
      </c>
      <c r="B355" s="8" t="s">
        <v>826</v>
      </c>
      <c r="C355" s="8" t="s">
        <v>78</v>
      </c>
      <c r="D355" s="8" t="s">
        <v>7</v>
      </c>
      <c r="E355" s="4">
        <v>48</v>
      </c>
      <c r="F355" s="8" t="s">
        <v>14</v>
      </c>
      <c r="H355" s="4">
        <v>21</v>
      </c>
      <c r="I355" s="4">
        <v>21</v>
      </c>
      <c r="J355" s="8" t="s">
        <v>8</v>
      </c>
      <c r="L355" s="8" t="s">
        <v>827</v>
      </c>
      <c r="M355" s="8" t="s">
        <v>151</v>
      </c>
      <c r="N355" s="8" t="s">
        <v>10</v>
      </c>
      <c r="O355" s="4" t="s">
        <v>1</v>
      </c>
      <c r="P355" s="4" t="s">
        <v>770</v>
      </c>
      <c r="Q355" s="4">
        <v>2014</v>
      </c>
      <c r="T355" s="9" t="s">
        <v>820</v>
      </c>
    </row>
    <row r="356" spans="1:20" ht="39.950000000000003" customHeight="1" x14ac:dyDescent="0.25">
      <c r="A356" s="8" t="s">
        <v>716</v>
      </c>
      <c r="B356" s="8" t="s">
        <v>828</v>
      </c>
      <c r="C356" s="8" t="s">
        <v>829</v>
      </c>
      <c r="D356" s="8" t="s">
        <v>830</v>
      </c>
      <c r="E356" s="4">
        <v>16</v>
      </c>
      <c r="F356" s="8" t="s">
        <v>14</v>
      </c>
      <c r="J356" s="8" t="s">
        <v>8</v>
      </c>
      <c r="L356" s="8" t="s">
        <v>831</v>
      </c>
      <c r="M356" s="8" t="s">
        <v>151</v>
      </c>
      <c r="N356" s="8" t="s">
        <v>10</v>
      </c>
      <c r="O356" s="4" t="s">
        <v>1</v>
      </c>
      <c r="P356" s="4" t="s">
        <v>770</v>
      </c>
      <c r="Q356" s="4">
        <v>2014</v>
      </c>
      <c r="T356" s="9" t="s">
        <v>820</v>
      </c>
    </row>
    <row r="357" spans="1:20" ht="39.950000000000003" customHeight="1" x14ac:dyDescent="0.25">
      <c r="A357" s="8" t="s">
        <v>716</v>
      </c>
      <c r="B357" s="8" t="s">
        <v>832</v>
      </c>
      <c r="C357" s="8" t="s">
        <v>78</v>
      </c>
      <c r="D357" s="8" t="s">
        <v>79</v>
      </c>
      <c r="E357" s="4">
        <v>100</v>
      </c>
      <c r="F357" s="8" t="s">
        <v>50</v>
      </c>
      <c r="G357" s="4">
        <v>30</v>
      </c>
      <c r="H357" s="4">
        <v>40</v>
      </c>
      <c r="I357" s="4">
        <v>40</v>
      </c>
      <c r="J357" s="8" t="s">
        <v>8</v>
      </c>
      <c r="L357" s="8" t="s">
        <v>833</v>
      </c>
      <c r="M357" s="8" t="s">
        <v>9</v>
      </c>
      <c r="N357" s="8" t="s">
        <v>10</v>
      </c>
      <c r="O357" s="4" t="s">
        <v>1</v>
      </c>
      <c r="P357" s="4" t="s">
        <v>770</v>
      </c>
      <c r="Q357" s="4">
        <v>2014</v>
      </c>
      <c r="T357" s="9" t="s">
        <v>820</v>
      </c>
    </row>
    <row r="358" spans="1:20" ht="39.950000000000003" customHeight="1" x14ac:dyDescent="0.25">
      <c r="A358" s="8" t="s">
        <v>716</v>
      </c>
      <c r="B358" s="8" t="s">
        <v>836</v>
      </c>
      <c r="C358" s="8" t="s">
        <v>6</v>
      </c>
      <c r="D358" s="8" t="s">
        <v>694</v>
      </c>
      <c r="E358" s="4">
        <v>48</v>
      </c>
      <c r="F358" s="8" t="s">
        <v>14</v>
      </c>
      <c r="H358" s="4">
        <v>9</v>
      </c>
      <c r="I358" s="4">
        <v>9</v>
      </c>
      <c r="J358" s="8" t="s">
        <v>1</v>
      </c>
      <c r="K358" s="8" t="s">
        <v>268</v>
      </c>
      <c r="L358" s="8" t="s">
        <v>271</v>
      </c>
      <c r="M358" s="8" t="s">
        <v>18</v>
      </c>
      <c r="N358" s="8" t="s">
        <v>289</v>
      </c>
      <c r="O358" s="4" t="s">
        <v>1</v>
      </c>
      <c r="P358" s="4">
        <v>1</v>
      </c>
      <c r="Q358" s="4" t="s">
        <v>879</v>
      </c>
      <c r="R358" s="16">
        <v>41895</v>
      </c>
      <c r="S358" s="16">
        <v>41944</v>
      </c>
    </row>
    <row r="359" spans="1:20" ht="39.950000000000003" customHeight="1" x14ac:dyDescent="0.25">
      <c r="A359" s="8" t="s">
        <v>716</v>
      </c>
      <c r="B359" s="8" t="s">
        <v>837</v>
      </c>
      <c r="C359" s="8" t="s">
        <v>6</v>
      </c>
      <c r="D359" s="8" t="s">
        <v>7</v>
      </c>
      <c r="E359" s="4">
        <v>40</v>
      </c>
      <c r="F359" s="8" t="s">
        <v>14</v>
      </c>
      <c r="G359" s="4">
        <v>20</v>
      </c>
      <c r="H359" s="4">
        <v>15</v>
      </c>
      <c r="I359" s="4">
        <v>6</v>
      </c>
      <c r="J359" s="8" t="s">
        <v>8</v>
      </c>
      <c r="L359" s="8" t="s">
        <v>838</v>
      </c>
      <c r="M359" s="8" t="s">
        <v>9</v>
      </c>
      <c r="N359" s="8" t="s">
        <v>289</v>
      </c>
      <c r="O359" s="4" t="s">
        <v>1</v>
      </c>
      <c r="P359" s="4">
        <v>1</v>
      </c>
      <c r="Q359" s="4" t="s">
        <v>879</v>
      </c>
      <c r="R359" s="16">
        <v>41901</v>
      </c>
      <c r="S359" s="16">
        <v>41943</v>
      </c>
    </row>
    <row r="360" spans="1:20" ht="39.950000000000003" customHeight="1" x14ac:dyDescent="0.25">
      <c r="A360" s="8" t="s">
        <v>716</v>
      </c>
      <c r="B360" s="8" t="s">
        <v>839</v>
      </c>
      <c r="C360" s="8" t="s">
        <v>6</v>
      </c>
      <c r="D360" s="8" t="s">
        <v>840</v>
      </c>
      <c r="E360" s="4">
        <v>9</v>
      </c>
      <c r="F360" s="8" t="s">
        <v>14</v>
      </c>
      <c r="G360" s="4">
        <v>200</v>
      </c>
      <c r="J360" s="8" t="s">
        <v>8</v>
      </c>
      <c r="L360" s="8" t="s">
        <v>841</v>
      </c>
      <c r="M360" s="8" t="s">
        <v>9</v>
      </c>
      <c r="N360" s="8" t="s">
        <v>289</v>
      </c>
      <c r="O360" s="4" t="s">
        <v>8</v>
      </c>
      <c r="P360" s="4">
        <v>1</v>
      </c>
      <c r="Q360" s="4" t="s">
        <v>879</v>
      </c>
      <c r="R360" s="16">
        <v>41916</v>
      </c>
      <c r="S360" s="16">
        <v>41916</v>
      </c>
    </row>
    <row r="361" spans="1:20" ht="39.950000000000003" customHeight="1" x14ac:dyDescent="0.25">
      <c r="A361" s="8" t="s">
        <v>716</v>
      </c>
      <c r="B361" s="8" t="s">
        <v>842</v>
      </c>
      <c r="C361" s="8" t="s">
        <v>6</v>
      </c>
      <c r="D361" s="8" t="s">
        <v>843</v>
      </c>
      <c r="E361" s="4">
        <v>48</v>
      </c>
      <c r="F361" s="8" t="s">
        <v>14</v>
      </c>
      <c r="I361" s="4">
        <v>22</v>
      </c>
      <c r="J361" s="8" t="s">
        <v>1</v>
      </c>
      <c r="K361" s="8" t="s">
        <v>844</v>
      </c>
      <c r="L361" s="8" t="s">
        <v>845</v>
      </c>
      <c r="M361" s="8" t="s">
        <v>27</v>
      </c>
      <c r="N361" s="8" t="s">
        <v>289</v>
      </c>
      <c r="O361" s="4" t="s">
        <v>1</v>
      </c>
      <c r="P361" s="4">
        <v>1</v>
      </c>
      <c r="Q361" s="4" t="s">
        <v>879</v>
      </c>
      <c r="R361" s="16">
        <v>41890</v>
      </c>
      <c r="S361" s="16">
        <v>41957</v>
      </c>
    </row>
    <row r="362" spans="1:20" ht="39.950000000000003" customHeight="1" x14ac:dyDescent="0.25">
      <c r="A362" s="8" t="s">
        <v>716</v>
      </c>
      <c r="B362" s="8" t="s">
        <v>846</v>
      </c>
      <c r="C362" s="8" t="s">
        <v>6</v>
      </c>
      <c r="D362" s="8" t="s">
        <v>694</v>
      </c>
      <c r="E362" s="4">
        <v>48</v>
      </c>
      <c r="F362" s="8" t="s">
        <v>14</v>
      </c>
      <c r="G362" s="4">
        <v>30</v>
      </c>
      <c r="H362" s="4">
        <v>68</v>
      </c>
      <c r="I362" s="4">
        <v>41</v>
      </c>
      <c r="L362" s="8" t="s">
        <v>847</v>
      </c>
      <c r="M362" s="8" t="s">
        <v>9</v>
      </c>
      <c r="N362" s="8" t="s">
        <v>289</v>
      </c>
      <c r="O362" s="4" t="s">
        <v>1</v>
      </c>
      <c r="P362" s="4">
        <v>1</v>
      </c>
      <c r="Q362" s="4" t="s">
        <v>879</v>
      </c>
      <c r="R362" s="16">
        <v>41895</v>
      </c>
      <c r="S362" s="16">
        <v>41964</v>
      </c>
    </row>
    <row r="363" spans="1:20" ht="39.950000000000003" customHeight="1" x14ac:dyDescent="0.25">
      <c r="A363" s="8" t="s">
        <v>716</v>
      </c>
      <c r="B363" s="8" t="s">
        <v>848</v>
      </c>
      <c r="C363" s="8" t="s">
        <v>6</v>
      </c>
      <c r="D363" s="8" t="s">
        <v>7</v>
      </c>
      <c r="E363" s="4">
        <v>40</v>
      </c>
      <c r="F363" s="8" t="s">
        <v>14</v>
      </c>
      <c r="H363" s="4">
        <v>20</v>
      </c>
      <c r="L363" s="8" t="s">
        <v>849</v>
      </c>
      <c r="M363" s="8" t="s">
        <v>9</v>
      </c>
      <c r="N363" s="8" t="s">
        <v>289</v>
      </c>
      <c r="O363" s="4" t="s">
        <v>1</v>
      </c>
      <c r="P363" s="4">
        <v>1</v>
      </c>
      <c r="Q363" s="4" t="s">
        <v>879</v>
      </c>
      <c r="R363" s="16">
        <v>41911</v>
      </c>
      <c r="S363" s="16">
        <v>41934</v>
      </c>
    </row>
    <row r="364" spans="1:20" ht="39.950000000000003" customHeight="1" x14ac:dyDescent="0.25">
      <c r="A364" s="8" t="s">
        <v>716</v>
      </c>
      <c r="B364" s="8" t="s">
        <v>850</v>
      </c>
      <c r="C364" s="8" t="s">
        <v>6</v>
      </c>
      <c r="D364" s="8" t="s">
        <v>694</v>
      </c>
      <c r="E364" s="4">
        <f>11*4+20</f>
        <v>64</v>
      </c>
      <c r="F364" s="8" t="s">
        <v>50</v>
      </c>
      <c r="G364" s="4">
        <v>20</v>
      </c>
      <c r="I364" s="4">
        <v>11</v>
      </c>
      <c r="L364" s="8" t="s">
        <v>851</v>
      </c>
      <c r="M364" s="8" t="s">
        <v>9</v>
      </c>
      <c r="N364" s="8" t="s">
        <v>289</v>
      </c>
      <c r="O364" s="4" t="s">
        <v>1</v>
      </c>
      <c r="P364" s="4">
        <v>1</v>
      </c>
      <c r="Q364" s="4" t="s">
        <v>879</v>
      </c>
      <c r="R364" s="16">
        <v>41863</v>
      </c>
      <c r="S364" s="16">
        <v>41933</v>
      </c>
    </row>
    <row r="365" spans="1:20" ht="39.950000000000003" customHeight="1" x14ac:dyDescent="0.25">
      <c r="A365" s="8" t="s">
        <v>716</v>
      </c>
      <c r="B365" s="8" t="s">
        <v>852</v>
      </c>
      <c r="C365" s="8" t="s">
        <v>6</v>
      </c>
      <c r="D365" s="8" t="s">
        <v>694</v>
      </c>
      <c r="E365" s="4">
        <v>40</v>
      </c>
      <c r="F365" s="8" t="s">
        <v>14</v>
      </c>
      <c r="G365" s="4">
        <v>20</v>
      </c>
      <c r="I365" s="4">
        <v>22</v>
      </c>
      <c r="L365" s="8" t="s">
        <v>853</v>
      </c>
      <c r="M365" s="8" t="s">
        <v>9</v>
      </c>
      <c r="N365" s="8" t="s">
        <v>289</v>
      </c>
      <c r="O365" s="4" t="s">
        <v>1</v>
      </c>
      <c r="P365" s="4">
        <v>1</v>
      </c>
      <c r="Q365" s="4" t="s">
        <v>879</v>
      </c>
      <c r="R365" s="16">
        <v>41897</v>
      </c>
      <c r="S365" s="16" t="s">
        <v>854</v>
      </c>
    </row>
    <row r="366" spans="1:20" ht="39.950000000000003" customHeight="1" x14ac:dyDescent="0.25">
      <c r="A366" s="8" t="s">
        <v>716</v>
      </c>
      <c r="B366" s="8" t="s">
        <v>855</v>
      </c>
      <c r="C366" s="8" t="s">
        <v>6</v>
      </c>
      <c r="D366" s="8" t="s">
        <v>91</v>
      </c>
      <c r="F366" s="8" t="s">
        <v>14</v>
      </c>
      <c r="H366" s="4">
        <v>850</v>
      </c>
      <c r="N366" s="8" t="s">
        <v>289</v>
      </c>
      <c r="Q366" s="4" t="s">
        <v>879</v>
      </c>
    </row>
    <row r="367" spans="1:20" ht="39.950000000000003" customHeight="1" x14ac:dyDescent="0.25">
      <c r="A367" s="8" t="s">
        <v>716</v>
      </c>
      <c r="B367" s="8" t="s">
        <v>856</v>
      </c>
      <c r="C367" s="8" t="s">
        <v>6</v>
      </c>
      <c r="D367" s="8" t="s">
        <v>7</v>
      </c>
      <c r="E367" s="4">
        <v>30</v>
      </c>
      <c r="F367" s="8" t="s">
        <v>14</v>
      </c>
      <c r="G367" s="4">
        <v>30</v>
      </c>
      <c r="I367" s="4">
        <f>34+14</f>
        <v>48</v>
      </c>
      <c r="J367" s="8" t="s">
        <v>8</v>
      </c>
      <c r="L367" s="8" t="s">
        <v>857</v>
      </c>
      <c r="M367" s="8" t="s">
        <v>9</v>
      </c>
      <c r="N367" s="8" t="s">
        <v>289</v>
      </c>
      <c r="O367" s="4" t="s">
        <v>1</v>
      </c>
      <c r="P367" s="4">
        <v>1</v>
      </c>
      <c r="Q367" s="4" t="s">
        <v>879</v>
      </c>
      <c r="R367" s="16">
        <v>41897</v>
      </c>
      <c r="S367" s="16">
        <v>41957</v>
      </c>
    </row>
    <row r="368" spans="1:20" ht="39.950000000000003" customHeight="1" x14ac:dyDescent="0.25">
      <c r="A368" s="8" t="s">
        <v>716</v>
      </c>
      <c r="B368" s="8" t="s">
        <v>279</v>
      </c>
      <c r="C368" s="8" t="s">
        <v>6</v>
      </c>
      <c r="D368" s="8" t="s">
        <v>7</v>
      </c>
      <c r="E368" s="4">
        <v>48</v>
      </c>
      <c r="F368" s="8" t="s">
        <v>14</v>
      </c>
      <c r="H368" s="4">
        <v>12</v>
      </c>
      <c r="I368" s="4">
        <v>6</v>
      </c>
      <c r="J368" s="8" t="s">
        <v>8</v>
      </c>
      <c r="L368" s="8" t="s">
        <v>858</v>
      </c>
      <c r="M368" s="8" t="s">
        <v>18</v>
      </c>
      <c r="N368" s="8" t="s">
        <v>289</v>
      </c>
      <c r="O368" s="4" t="s">
        <v>1</v>
      </c>
      <c r="P368" s="4">
        <v>1</v>
      </c>
      <c r="Q368" s="4" t="s">
        <v>879</v>
      </c>
      <c r="R368" s="16">
        <v>41909</v>
      </c>
      <c r="S368" s="16">
        <v>41958</v>
      </c>
    </row>
    <row r="369" spans="1:19" ht="39.950000000000003" customHeight="1" x14ac:dyDescent="0.25">
      <c r="A369" s="8" t="s">
        <v>716</v>
      </c>
      <c r="B369" s="8" t="s">
        <v>859</v>
      </c>
      <c r="C369" s="8" t="s">
        <v>6</v>
      </c>
      <c r="D369" s="8" t="s">
        <v>7</v>
      </c>
      <c r="E369" s="4">
        <v>48</v>
      </c>
      <c r="F369" s="8" t="s">
        <v>14</v>
      </c>
      <c r="G369" s="4">
        <v>20</v>
      </c>
      <c r="H369" s="4">
        <v>20</v>
      </c>
      <c r="I369" s="4">
        <v>17</v>
      </c>
      <c r="J369" s="8" t="s">
        <v>8</v>
      </c>
      <c r="L369" s="8" t="s">
        <v>860</v>
      </c>
      <c r="M369" s="8" t="s">
        <v>27</v>
      </c>
      <c r="N369" s="8" t="s">
        <v>289</v>
      </c>
      <c r="O369" s="4" t="s">
        <v>1</v>
      </c>
      <c r="P369" s="4">
        <v>1</v>
      </c>
      <c r="Q369" s="4" t="s">
        <v>879</v>
      </c>
      <c r="R369" s="16">
        <v>41852</v>
      </c>
      <c r="S369" s="16">
        <v>41964</v>
      </c>
    </row>
    <row r="370" spans="1:19" ht="39.950000000000003" customHeight="1" x14ac:dyDescent="0.25">
      <c r="A370" s="8" t="s">
        <v>716</v>
      </c>
      <c r="B370" s="8" t="s">
        <v>861</v>
      </c>
      <c r="C370" s="8" t="s">
        <v>78</v>
      </c>
      <c r="D370" s="8" t="s">
        <v>79</v>
      </c>
      <c r="E370" s="4">
        <v>90</v>
      </c>
      <c r="F370" s="8" t="s">
        <v>50</v>
      </c>
      <c r="G370" s="4">
        <v>20</v>
      </c>
      <c r="J370" s="8" t="s">
        <v>8</v>
      </c>
      <c r="L370" s="8" t="s">
        <v>862</v>
      </c>
      <c r="M370" s="8" t="s">
        <v>9</v>
      </c>
      <c r="N370" s="8" t="s">
        <v>289</v>
      </c>
      <c r="O370" s="4" t="s">
        <v>1</v>
      </c>
      <c r="P370" s="4">
        <v>1</v>
      </c>
      <c r="Q370" s="4" t="s">
        <v>879</v>
      </c>
      <c r="R370" s="16">
        <v>41950</v>
      </c>
      <c r="S370" s="16">
        <v>41983</v>
      </c>
    </row>
    <row r="371" spans="1:19" ht="39.950000000000003" customHeight="1" x14ac:dyDescent="0.25">
      <c r="A371" s="8" t="s">
        <v>716</v>
      </c>
      <c r="B371" s="8" t="s">
        <v>863</v>
      </c>
      <c r="C371" s="8" t="s">
        <v>6</v>
      </c>
      <c r="D371" s="8" t="s">
        <v>830</v>
      </c>
      <c r="E371" s="4">
        <v>4</v>
      </c>
      <c r="F371" s="8" t="s">
        <v>14</v>
      </c>
      <c r="H371" s="4">
        <f>20+20+12+20+20+5+20+20+3+18+20+1+20+20+20+35+3+3+35+11+14</f>
        <v>340</v>
      </c>
      <c r="J371" s="8" t="s">
        <v>8</v>
      </c>
      <c r="L371" s="8" t="s">
        <v>864</v>
      </c>
      <c r="M371" s="8" t="s">
        <v>9</v>
      </c>
      <c r="N371" s="8" t="s">
        <v>289</v>
      </c>
      <c r="O371" s="4" t="s">
        <v>8</v>
      </c>
      <c r="P371" s="4">
        <v>1</v>
      </c>
      <c r="Q371" s="4" t="s">
        <v>879</v>
      </c>
      <c r="R371" s="16">
        <v>41920</v>
      </c>
      <c r="S371" s="16">
        <v>41920</v>
      </c>
    </row>
    <row r="372" spans="1:19" ht="39.950000000000003" customHeight="1" x14ac:dyDescent="0.25">
      <c r="A372" s="8" t="s">
        <v>716</v>
      </c>
      <c r="B372" s="8" t="s">
        <v>865</v>
      </c>
      <c r="C372" s="8" t="s">
        <v>6</v>
      </c>
      <c r="D372" s="8" t="s">
        <v>824</v>
      </c>
      <c r="E372" s="4">
        <v>20</v>
      </c>
      <c r="F372" s="8" t="s">
        <v>14</v>
      </c>
      <c r="G372" s="4">
        <v>450</v>
      </c>
      <c r="H372" s="4">
        <v>434</v>
      </c>
      <c r="J372" s="8" t="s">
        <v>8</v>
      </c>
      <c r="L372" s="8" t="s">
        <v>866</v>
      </c>
      <c r="M372" s="8" t="s">
        <v>9</v>
      </c>
      <c r="N372" s="8" t="s">
        <v>289</v>
      </c>
      <c r="O372" s="4" t="s">
        <v>1</v>
      </c>
      <c r="P372" s="4">
        <v>1</v>
      </c>
      <c r="Q372" s="4" t="s">
        <v>879</v>
      </c>
      <c r="R372" s="16">
        <v>41927</v>
      </c>
      <c r="S372" s="16">
        <v>41928</v>
      </c>
    </row>
    <row r="373" spans="1:19" ht="39.950000000000003" customHeight="1" x14ac:dyDescent="0.25">
      <c r="A373" s="8" t="s">
        <v>716</v>
      </c>
      <c r="B373" s="8" t="s">
        <v>867</v>
      </c>
      <c r="C373" s="8" t="s">
        <v>6</v>
      </c>
      <c r="D373" s="8" t="s">
        <v>694</v>
      </c>
      <c r="E373" s="4">
        <v>48</v>
      </c>
      <c r="F373" s="8" t="s">
        <v>50</v>
      </c>
      <c r="H373" s="4">
        <v>21</v>
      </c>
      <c r="I373" s="4">
        <v>20</v>
      </c>
      <c r="J373" s="8" t="s">
        <v>8</v>
      </c>
      <c r="L373" s="8" t="s">
        <v>868</v>
      </c>
      <c r="M373" s="8" t="s">
        <v>311</v>
      </c>
      <c r="N373" s="8" t="s">
        <v>289</v>
      </c>
      <c r="O373" s="4" t="s">
        <v>1</v>
      </c>
      <c r="P373" s="4">
        <v>1</v>
      </c>
      <c r="Q373" s="4" t="s">
        <v>879</v>
      </c>
      <c r="R373" s="16">
        <v>41937</v>
      </c>
      <c r="S373" s="16">
        <v>41972</v>
      </c>
    </row>
    <row r="374" spans="1:19" ht="39.950000000000003" customHeight="1" x14ac:dyDescent="0.25">
      <c r="A374" s="8" t="s">
        <v>716</v>
      </c>
      <c r="B374" s="8" t="s">
        <v>869</v>
      </c>
      <c r="C374" s="8" t="s">
        <v>6</v>
      </c>
      <c r="D374" s="8" t="s">
        <v>7</v>
      </c>
      <c r="E374" s="4">
        <v>48</v>
      </c>
      <c r="F374" s="8" t="s">
        <v>50</v>
      </c>
      <c r="H374" s="4">
        <v>24</v>
      </c>
      <c r="I374" s="4">
        <v>14</v>
      </c>
      <c r="J374" s="8" t="s">
        <v>8</v>
      </c>
      <c r="L374" s="8" t="s">
        <v>868</v>
      </c>
      <c r="M374" s="8" t="s">
        <v>311</v>
      </c>
      <c r="N374" s="8" t="s">
        <v>289</v>
      </c>
      <c r="O374" s="4" t="s">
        <v>1</v>
      </c>
      <c r="P374" s="4">
        <v>1</v>
      </c>
      <c r="Q374" s="4" t="s">
        <v>879</v>
      </c>
      <c r="R374" s="16">
        <v>41929</v>
      </c>
      <c r="S374" s="16">
        <v>41960</v>
      </c>
    </row>
    <row r="375" spans="1:19" ht="39.950000000000003" customHeight="1" x14ac:dyDescent="0.25">
      <c r="A375" s="8" t="s">
        <v>716</v>
      </c>
      <c r="B375" s="8" t="s">
        <v>270</v>
      </c>
      <c r="C375" s="8" t="s">
        <v>6</v>
      </c>
      <c r="D375" s="8" t="s">
        <v>694</v>
      </c>
      <c r="E375" s="4">
        <v>48</v>
      </c>
      <c r="F375" s="8" t="s">
        <v>14</v>
      </c>
      <c r="G375" s="4">
        <v>30</v>
      </c>
      <c r="H375" s="4">
        <v>55</v>
      </c>
      <c r="I375" s="4">
        <v>51</v>
      </c>
      <c r="J375" s="8" t="s">
        <v>8</v>
      </c>
      <c r="L375" s="8" t="s">
        <v>870</v>
      </c>
      <c r="M375" s="8" t="s">
        <v>9</v>
      </c>
      <c r="N375" s="8" t="s">
        <v>289</v>
      </c>
      <c r="O375" s="4" t="s">
        <v>1</v>
      </c>
      <c r="P375" s="4">
        <v>1</v>
      </c>
      <c r="Q375" s="4" t="s">
        <v>879</v>
      </c>
      <c r="R375" s="16">
        <v>41895</v>
      </c>
      <c r="S375" s="16">
        <v>41965</v>
      </c>
    </row>
    <row r="376" spans="1:19" ht="39.950000000000003" customHeight="1" x14ac:dyDescent="0.25">
      <c r="A376" s="8" t="s">
        <v>716</v>
      </c>
      <c r="B376" s="8" t="s">
        <v>871</v>
      </c>
      <c r="C376" s="8" t="s">
        <v>78</v>
      </c>
      <c r="D376" s="8" t="s">
        <v>191</v>
      </c>
      <c r="E376" s="4">
        <v>16</v>
      </c>
      <c r="F376" s="8" t="s">
        <v>14</v>
      </c>
      <c r="I376" s="4">
        <v>20</v>
      </c>
      <c r="J376" s="8" t="s">
        <v>8</v>
      </c>
      <c r="L376" s="8" t="s">
        <v>872</v>
      </c>
      <c r="M376" s="8" t="s">
        <v>311</v>
      </c>
      <c r="N376" s="8" t="s">
        <v>289</v>
      </c>
      <c r="O376" s="4" t="s">
        <v>1</v>
      </c>
      <c r="P376" s="4">
        <v>1</v>
      </c>
      <c r="Q376" s="4" t="s">
        <v>879</v>
      </c>
      <c r="R376" s="16" t="s">
        <v>873</v>
      </c>
      <c r="S376" s="16" t="s">
        <v>873</v>
      </c>
    </row>
    <row r="377" spans="1:19" ht="39.950000000000003" customHeight="1" x14ac:dyDescent="0.25">
      <c r="A377" s="8" t="s">
        <v>716</v>
      </c>
      <c r="B377" s="8" t="s">
        <v>874</v>
      </c>
      <c r="C377" s="8" t="s">
        <v>6</v>
      </c>
      <c r="D377" s="8" t="s">
        <v>694</v>
      </c>
      <c r="E377" s="4">
        <v>48</v>
      </c>
      <c r="F377" s="8" t="s">
        <v>14</v>
      </c>
      <c r="H377" s="4">
        <v>4</v>
      </c>
      <c r="I377" s="4">
        <v>20</v>
      </c>
      <c r="J377" s="8" t="s">
        <v>8</v>
      </c>
      <c r="L377" s="8" t="s">
        <v>875</v>
      </c>
      <c r="M377" s="8" t="s">
        <v>9</v>
      </c>
      <c r="N377" s="8" t="s">
        <v>289</v>
      </c>
      <c r="O377" s="4" t="s">
        <v>1</v>
      </c>
      <c r="P377" s="4">
        <v>1</v>
      </c>
      <c r="Q377" s="4" t="s">
        <v>879</v>
      </c>
      <c r="R377" s="16">
        <v>41895</v>
      </c>
      <c r="S377" s="16">
        <v>41958</v>
      </c>
    </row>
    <row r="378" spans="1:19" ht="39.950000000000003" customHeight="1" x14ac:dyDescent="0.25">
      <c r="A378" s="8" t="s">
        <v>716</v>
      </c>
      <c r="B378" s="8" t="s">
        <v>876</v>
      </c>
      <c r="C378" s="8" t="s">
        <v>6</v>
      </c>
      <c r="D378" s="8" t="s">
        <v>694</v>
      </c>
      <c r="E378" s="4">
        <v>3</v>
      </c>
      <c r="F378" s="8" t="s">
        <v>50</v>
      </c>
      <c r="G378" s="4">
        <v>20</v>
      </c>
      <c r="I378" s="4">
        <v>11</v>
      </c>
      <c r="J378" s="8" t="s">
        <v>8</v>
      </c>
      <c r="L378" s="8" t="s">
        <v>877</v>
      </c>
      <c r="M378" s="8" t="s">
        <v>9</v>
      </c>
      <c r="N378" s="8" t="s">
        <v>289</v>
      </c>
      <c r="O378" s="4" t="s">
        <v>1</v>
      </c>
      <c r="P378" s="4">
        <v>1</v>
      </c>
      <c r="Q378" s="4" t="s">
        <v>879</v>
      </c>
      <c r="R378" s="16">
        <v>41888</v>
      </c>
      <c r="S378" s="16">
        <v>41965</v>
      </c>
    </row>
    <row r="379" spans="1:19" ht="39.950000000000003" customHeight="1" x14ac:dyDescent="0.25">
      <c r="A379" s="8" t="s">
        <v>716</v>
      </c>
      <c r="B379" s="8" t="s">
        <v>267</v>
      </c>
      <c r="C379" s="8" t="s">
        <v>6</v>
      </c>
      <c r="D379" s="8" t="s">
        <v>694</v>
      </c>
      <c r="E379" s="4">
        <v>48</v>
      </c>
      <c r="F379" s="8" t="s">
        <v>14</v>
      </c>
      <c r="H379" s="4">
        <v>28</v>
      </c>
      <c r="I379" s="4">
        <v>9</v>
      </c>
      <c r="J379" s="8" t="s">
        <v>1</v>
      </c>
      <c r="K379" s="8" t="s">
        <v>878</v>
      </c>
      <c r="L379" s="8" t="s">
        <v>269</v>
      </c>
      <c r="M379" s="8" t="s">
        <v>18</v>
      </c>
      <c r="N379" s="8" t="s">
        <v>289</v>
      </c>
      <c r="O379" s="4" t="s">
        <v>1</v>
      </c>
      <c r="P379" s="4">
        <v>1</v>
      </c>
      <c r="Q379" s="4" t="s">
        <v>879</v>
      </c>
      <c r="R379" s="16">
        <v>41895</v>
      </c>
      <c r="S379" s="16">
        <v>41944</v>
      </c>
    </row>
    <row r="380" spans="1:19" ht="39.950000000000003" customHeight="1" x14ac:dyDescent="0.25">
      <c r="A380" s="8" t="s">
        <v>716</v>
      </c>
      <c r="B380" s="8" t="s">
        <v>880</v>
      </c>
      <c r="C380" s="8" t="s">
        <v>6</v>
      </c>
      <c r="D380" s="8" t="s">
        <v>694</v>
      </c>
      <c r="E380" s="4">
        <v>48</v>
      </c>
      <c r="F380" s="8" t="s">
        <v>14</v>
      </c>
      <c r="J380" s="8" t="s">
        <v>8</v>
      </c>
      <c r="L380" s="8" t="s">
        <v>881</v>
      </c>
      <c r="M380" s="8" t="s">
        <v>27</v>
      </c>
      <c r="N380" s="8" t="s">
        <v>289</v>
      </c>
      <c r="O380" s="4" t="s">
        <v>8</v>
      </c>
      <c r="P380" s="4">
        <v>2</v>
      </c>
      <c r="Q380" s="4" t="s">
        <v>879</v>
      </c>
      <c r="R380" s="16">
        <v>41894</v>
      </c>
      <c r="S380" s="16">
        <v>41953</v>
      </c>
    </row>
    <row r="381" spans="1:19" ht="39.950000000000003" customHeight="1" x14ac:dyDescent="0.25">
      <c r="A381" s="8" t="s">
        <v>716</v>
      </c>
      <c r="B381" s="8" t="s">
        <v>882</v>
      </c>
      <c r="C381" s="8" t="s">
        <v>6</v>
      </c>
      <c r="D381" s="8" t="s">
        <v>96</v>
      </c>
      <c r="E381" s="4">
        <v>36</v>
      </c>
      <c r="F381" s="8" t="s">
        <v>14</v>
      </c>
      <c r="J381" s="8" t="s">
        <v>1</v>
      </c>
      <c r="K381" s="8" t="s">
        <v>883</v>
      </c>
      <c r="L381" s="8" t="s">
        <v>884</v>
      </c>
      <c r="M381" s="8" t="s">
        <v>94</v>
      </c>
      <c r="N381" s="8" t="s">
        <v>289</v>
      </c>
      <c r="O381" s="4" t="s">
        <v>8</v>
      </c>
      <c r="P381" s="4">
        <v>2</v>
      </c>
      <c r="Q381" s="4" t="s">
        <v>879</v>
      </c>
      <c r="R381" s="16">
        <v>41903</v>
      </c>
      <c r="S381" s="16">
        <v>41968</v>
      </c>
    </row>
    <row r="382" spans="1:19" ht="39.950000000000003" customHeight="1" x14ac:dyDescent="0.25">
      <c r="A382" s="8" t="s">
        <v>716</v>
      </c>
      <c r="B382" s="8" t="s">
        <v>885</v>
      </c>
      <c r="C382" s="8" t="s">
        <v>6</v>
      </c>
      <c r="D382" s="8" t="s">
        <v>7</v>
      </c>
      <c r="E382" s="4">
        <v>64</v>
      </c>
      <c r="F382" s="8" t="s">
        <v>14</v>
      </c>
      <c r="J382" s="8" t="s">
        <v>8</v>
      </c>
      <c r="L382" s="8" t="s">
        <v>886</v>
      </c>
      <c r="M382" s="8" t="s">
        <v>27</v>
      </c>
      <c r="N382" s="8" t="s">
        <v>289</v>
      </c>
      <c r="O382" s="4" t="s">
        <v>1</v>
      </c>
      <c r="P382" s="4">
        <v>2</v>
      </c>
      <c r="Q382" s="4" t="s">
        <v>879</v>
      </c>
      <c r="R382" s="16">
        <v>41827</v>
      </c>
      <c r="S382" s="16">
        <v>41935</v>
      </c>
    </row>
    <row r="383" spans="1:19" ht="39.950000000000003" customHeight="1" x14ac:dyDescent="0.25">
      <c r="A383" s="8" t="s">
        <v>716</v>
      </c>
      <c r="B383" s="8" t="s">
        <v>247</v>
      </c>
      <c r="C383" s="8" t="s">
        <v>6</v>
      </c>
      <c r="D383" s="8" t="s">
        <v>7</v>
      </c>
      <c r="E383" s="4">
        <v>44</v>
      </c>
      <c r="F383" s="8" t="s">
        <v>50</v>
      </c>
      <c r="J383" s="8" t="s">
        <v>8</v>
      </c>
      <c r="L383" s="8" t="s">
        <v>887</v>
      </c>
      <c r="M383" s="8" t="s">
        <v>94</v>
      </c>
      <c r="N383" s="8" t="s">
        <v>289</v>
      </c>
      <c r="O383" s="4" t="s">
        <v>8</v>
      </c>
      <c r="P383" s="4">
        <v>2</v>
      </c>
      <c r="Q383" s="4" t="s">
        <v>879</v>
      </c>
      <c r="R383" s="16">
        <v>41907</v>
      </c>
      <c r="S383" s="16">
        <v>41970</v>
      </c>
    </row>
    <row r="384" spans="1:19" ht="39.950000000000003" customHeight="1" x14ac:dyDescent="0.25">
      <c r="A384" s="8" t="s">
        <v>716</v>
      </c>
      <c r="B384" s="8" t="s">
        <v>888</v>
      </c>
      <c r="C384" s="8" t="s">
        <v>6</v>
      </c>
      <c r="D384" s="8" t="s">
        <v>96</v>
      </c>
      <c r="E384" s="4">
        <v>10</v>
      </c>
      <c r="F384" s="8" t="s">
        <v>14</v>
      </c>
      <c r="J384" s="8" t="s">
        <v>8</v>
      </c>
      <c r="L384" s="8" t="s">
        <v>889</v>
      </c>
      <c r="M384" s="8" t="s">
        <v>9</v>
      </c>
      <c r="N384" s="8" t="s">
        <v>289</v>
      </c>
      <c r="O384" s="4" t="s">
        <v>8</v>
      </c>
      <c r="P384" s="4">
        <v>2</v>
      </c>
      <c r="Q384" s="4" t="s">
        <v>879</v>
      </c>
      <c r="R384" s="16" t="s">
        <v>873</v>
      </c>
      <c r="S384" s="16" t="s">
        <v>873</v>
      </c>
    </row>
    <row r="385" spans="1:20" ht="39.950000000000003" customHeight="1" x14ac:dyDescent="0.25">
      <c r="A385" s="8" t="s">
        <v>716</v>
      </c>
      <c r="B385" s="8" t="s">
        <v>890</v>
      </c>
      <c r="C385" s="8" t="s">
        <v>6</v>
      </c>
      <c r="D385" s="8" t="s">
        <v>694</v>
      </c>
      <c r="E385" s="4">
        <v>10</v>
      </c>
      <c r="F385" s="8" t="s">
        <v>14</v>
      </c>
      <c r="J385" s="8" t="s">
        <v>8</v>
      </c>
      <c r="L385" s="8" t="s">
        <v>891</v>
      </c>
      <c r="M385" s="8" t="s">
        <v>151</v>
      </c>
      <c r="N385" s="8" t="s">
        <v>289</v>
      </c>
      <c r="O385" s="4" t="s">
        <v>8</v>
      </c>
      <c r="P385" s="4">
        <v>2</v>
      </c>
      <c r="Q385" s="4" t="s">
        <v>879</v>
      </c>
      <c r="R385" s="16" t="s">
        <v>873</v>
      </c>
      <c r="S385" s="16" t="s">
        <v>873</v>
      </c>
    </row>
    <row r="386" spans="1:20" ht="39.950000000000003" customHeight="1" x14ac:dyDescent="0.25">
      <c r="A386" s="8" t="s">
        <v>716</v>
      </c>
      <c r="B386" s="8" t="s">
        <v>892</v>
      </c>
      <c r="C386" s="8" t="s">
        <v>6</v>
      </c>
      <c r="D386" s="8" t="s">
        <v>694</v>
      </c>
      <c r="E386" s="4">
        <v>40</v>
      </c>
      <c r="F386" s="8" t="s">
        <v>50</v>
      </c>
      <c r="J386" s="8" t="s">
        <v>1</v>
      </c>
      <c r="K386" s="8" t="s">
        <v>893</v>
      </c>
      <c r="L386" s="8" t="s">
        <v>894</v>
      </c>
      <c r="M386" s="8" t="s">
        <v>27</v>
      </c>
      <c r="N386" s="8" t="s">
        <v>289</v>
      </c>
      <c r="O386" s="4" t="s">
        <v>8</v>
      </c>
      <c r="P386" s="4">
        <v>2</v>
      </c>
      <c r="Q386" s="4" t="s">
        <v>879</v>
      </c>
      <c r="R386" s="16">
        <v>41891</v>
      </c>
      <c r="S386" s="16">
        <v>41957</v>
      </c>
    </row>
    <row r="387" spans="1:20" ht="39.950000000000003" customHeight="1" x14ac:dyDescent="0.25">
      <c r="A387" s="8" t="s">
        <v>716</v>
      </c>
      <c r="B387" s="8" t="s">
        <v>895</v>
      </c>
      <c r="C387" s="8" t="s">
        <v>6</v>
      </c>
      <c r="D387" s="8" t="s">
        <v>694</v>
      </c>
      <c r="E387" s="4">
        <v>12</v>
      </c>
      <c r="F387" s="8" t="s">
        <v>14</v>
      </c>
      <c r="J387" s="8" t="s">
        <v>8</v>
      </c>
      <c r="L387" s="8" t="s">
        <v>896</v>
      </c>
      <c r="M387" s="8" t="s">
        <v>27</v>
      </c>
      <c r="N387" s="8" t="s">
        <v>289</v>
      </c>
      <c r="O387" s="4" t="s">
        <v>8</v>
      </c>
      <c r="P387" s="4">
        <v>2</v>
      </c>
      <c r="Q387" s="4" t="s">
        <v>879</v>
      </c>
      <c r="R387" s="16">
        <v>41873</v>
      </c>
      <c r="S387" s="16">
        <v>41908</v>
      </c>
    </row>
    <row r="388" spans="1:20" ht="39.950000000000003" customHeight="1" x14ac:dyDescent="0.25">
      <c r="A388" s="8" t="s">
        <v>716</v>
      </c>
      <c r="B388" s="8" t="s">
        <v>882</v>
      </c>
      <c r="C388" s="8" t="s">
        <v>6</v>
      </c>
      <c r="D388" s="8" t="s">
        <v>96</v>
      </c>
      <c r="E388" s="4">
        <v>36</v>
      </c>
      <c r="F388" s="8" t="s">
        <v>14</v>
      </c>
      <c r="J388" s="8" t="s">
        <v>1</v>
      </c>
      <c r="K388" s="8" t="s">
        <v>883</v>
      </c>
      <c r="L388" s="8" t="s">
        <v>884</v>
      </c>
      <c r="M388" s="8" t="s">
        <v>94</v>
      </c>
      <c r="N388" s="8" t="s">
        <v>289</v>
      </c>
      <c r="O388" s="4" t="s">
        <v>8</v>
      </c>
      <c r="P388" s="4">
        <v>2</v>
      </c>
      <c r="Q388" s="4" t="s">
        <v>879</v>
      </c>
      <c r="R388" s="16">
        <v>41903</v>
      </c>
      <c r="S388" s="16">
        <v>41968</v>
      </c>
    </row>
    <row r="389" spans="1:20" ht="39.950000000000003" customHeight="1" x14ac:dyDescent="0.25">
      <c r="A389" s="8" t="s">
        <v>716</v>
      </c>
      <c r="B389" s="8" t="s">
        <v>897</v>
      </c>
      <c r="C389" s="8" t="s">
        <v>78</v>
      </c>
      <c r="D389" s="8" t="s">
        <v>694</v>
      </c>
      <c r="E389" s="4">
        <v>48</v>
      </c>
      <c r="F389" s="8" t="s">
        <v>50</v>
      </c>
      <c r="H389" s="4">
        <v>19</v>
      </c>
      <c r="I389" s="4">
        <v>18</v>
      </c>
      <c r="J389" s="8" t="s">
        <v>8</v>
      </c>
      <c r="L389" s="8" t="s">
        <v>898</v>
      </c>
      <c r="M389" s="8" t="s">
        <v>94</v>
      </c>
      <c r="N389" s="8" t="s">
        <v>289</v>
      </c>
      <c r="O389" s="4" t="s">
        <v>1</v>
      </c>
      <c r="P389" s="4">
        <v>2</v>
      </c>
      <c r="Q389" s="4" t="s">
        <v>879</v>
      </c>
      <c r="R389" s="16">
        <v>41882</v>
      </c>
      <c r="S389" s="16">
        <v>41957</v>
      </c>
    </row>
    <row r="390" spans="1:20" ht="39.950000000000003" customHeight="1" x14ac:dyDescent="0.25">
      <c r="A390" s="8" t="s">
        <v>716</v>
      </c>
      <c r="B390" s="8" t="s">
        <v>899</v>
      </c>
      <c r="C390" s="8" t="s">
        <v>78</v>
      </c>
      <c r="D390" s="8" t="s">
        <v>694</v>
      </c>
      <c r="E390" s="4">
        <v>48</v>
      </c>
      <c r="F390" s="8" t="s">
        <v>14</v>
      </c>
      <c r="H390" s="4">
        <v>20</v>
      </c>
      <c r="I390" s="4">
        <v>12</v>
      </c>
      <c r="J390" s="8" t="s">
        <v>1</v>
      </c>
      <c r="L390" s="8" t="s">
        <v>286</v>
      </c>
      <c r="M390" s="8" t="s">
        <v>94</v>
      </c>
      <c r="N390" s="8" t="s">
        <v>289</v>
      </c>
      <c r="O390" s="4" t="s">
        <v>1</v>
      </c>
      <c r="P390" s="4">
        <v>2</v>
      </c>
      <c r="Q390" s="4" t="s">
        <v>879</v>
      </c>
      <c r="R390" s="16">
        <v>41874</v>
      </c>
      <c r="S390" s="16">
        <v>41951</v>
      </c>
    </row>
    <row r="391" spans="1:20" ht="39.950000000000003" customHeight="1" x14ac:dyDescent="0.25">
      <c r="A391" s="8" t="s">
        <v>716</v>
      </c>
      <c r="B391" s="8" t="s">
        <v>900</v>
      </c>
      <c r="C391" s="8" t="s">
        <v>78</v>
      </c>
      <c r="D391" s="8" t="s">
        <v>694</v>
      </c>
      <c r="E391" s="4">
        <v>60</v>
      </c>
      <c r="F391" s="8" t="s">
        <v>14</v>
      </c>
      <c r="H391" s="4">
        <v>17</v>
      </c>
      <c r="I391" s="4">
        <v>14</v>
      </c>
      <c r="J391" s="8" t="s">
        <v>8</v>
      </c>
      <c r="L391" s="8" t="s">
        <v>275</v>
      </c>
      <c r="M391" s="8" t="s">
        <v>27</v>
      </c>
      <c r="N391" s="8" t="s">
        <v>289</v>
      </c>
      <c r="O391" s="4" t="s">
        <v>1</v>
      </c>
      <c r="P391" s="4">
        <v>2</v>
      </c>
      <c r="Q391" s="4" t="s">
        <v>879</v>
      </c>
      <c r="R391" s="16">
        <v>41877</v>
      </c>
      <c r="S391" s="16">
        <v>41908</v>
      </c>
    </row>
    <row r="392" spans="1:20" ht="39.950000000000003" customHeight="1" x14ac:dyDescent="0.25">
      <c r="A392" s="8" t="s">
        <v>716</v>
      </c>
      <c r="B392" s="8" t="s">
        <v>270</v>
      </c>
      <c r="C392" s="8" t="s">
        <v>78</v>
      </c>
      <c r="D392" s="8" t="s">
        <v>694</v>
      </c>
      <c r="E392" s="4">
        <v>60</v>
      </c>
      <c r="F392" s="8" t="s">
        <v>14</v>
      </c>
      <c r="J392" s="8" t="s">
        <v>8</v>
      </c>
      <c r="L392" s="8" t="s">
        <v>901</v>
      </c>
      <c r="M392" s="8" t="s">
        <v>27</v>
      </c>
      <c r="N392" s="8" t="s">
        <v>289</v>
      </c>
      <c r="O392" s="4" t="s">
        <v>1</v>
      </c>
      <c r="P392" s="4">
        <v>2</v>
      </c>
      <c r="Q392" s="4" t="s">
        <v>902</v>
      </c>
      <c r="R392" s="16">
        <v>41912</v>
      </c>
      <c r="S392" s="16">
        <v>41943</v>
      </c>
    </row>
    <row r="393" spans="1:20" ht="39.950000000000003" customHeight="1" x14ac:dyDescent="0.25">
      <c r="A393" s="8" t="s">
        <v>716</v>
      </c>
      <c r="B393" s="8" t="s">
        <v>903</v>
      </c>
      <c r="C393" s="8" t="s">
        <v>6</v>
      </c>
      <c r="D393" s="8" t="s">
        <v>694</v>
      </c>
      <c r="E393" s="4">
        <v>32</v>
      </c>
      <c r="F393" s="8" t="s">
        <v>14</v>
      </c>
      <c r="H393" s="4">
        <v>740</v>
      </c>
      <c r="J393" s="8" t="s">
        <v>904</v>
      </c>
      <c r="K393" s="8" t="s">
        <v>905</v>
      </c>
      <c r="L393" s="8" t="s">
        <v>906</v>
      </c>
      <c r="M393" s="8" t="s">
        <v>151</v>
      </c>
      <c r="N393" s="8" t="s">
        <v>586</v>
      </c>
      <c r="O393" s="4" t="s">
        <v>8</v>
      </c>
      <c r="P393" s="4">
        <v>1</v>
      </c>
      <c r="Q393" s="4" t="s">
        <v>879</v>
      </c>
      <c r="R393" s="16">
        <v>41879</v>
      </c>
      <c r="S393" s="16">
        <v>41964</v>
      </c>
    </row>
    <row r="394" spans="1:20" ht="39.950000000000003" customHeight="1" x14ac:dyDescent="0.25">
      <c r="A394" s="8" t="s">
        <v>716</v>
      </c>
      <c r="B394" s="8" t="s">
        <v>907</v>
      </c>
      <c r="C394" s="8" t="s">
        <v>6</v>
      </c>
      <c r="D394" s="8" t="s">
        <v>908</v>
      </c>
      <c r="E394" s="4">
        <v>13</v>
      </c>
      <c r="F394" s="8" t="s">
        <v>14</v>
      </c>
      <c r="L394" s="8" t="s">
        <v>909</v>
      </c>
      <c r="M394" s="8" t="s">
        <v>151</v>
      </c>
      <c r="N394" s="8" t="s">
        <v>586</v>
      </c>
      <c r="O394" s="4" t="s">
        <v>8</v>
      </c>
      <c r="P394" s="4">
        <v>1</v>
      </c>
      <c r="Q394" s="4" t="s">
        <v>879</v>
      </c>
      <c r="R394" s="16">
        <v>41970</v>
      </c>
      <c r="S394" s="16" t="s">
        <v>873</v>
      </c>
    </row>
    <row r="395" spans="1:20" ht="39.950000000000003" customHeight="1" x14ac:dyDescent="0.25">
      <c r="A395" s="8" t="s">
        <v>716</v>
      </c>
      <c r="B395" s="8" t="s">
        <v>910</v>
      </c>
      <c r="C395" s="8" t="s">
        <v>6</v>
      </c>
      <c r="D395" s="8" t="s">
        <v>911</v>
      </c>
      <c r="E395" s="4">
        <v>6</v>
      </c>
      <c r="F395" s="8" t="s">
        <v>14</v>
      </c>
      <c r="J395" s="8" t="s">
        <v>1</v>
      </c>
      <c r="K395" s="8" t="s">
        <v>912</v>
      </c>
      <c r="L395" s="8" t="s">
        <v>913</v>
      </c>
      <c r="M395" s="8" t="s">
        <v>151</v>
      </c>
      <c r="N395" s="8" t="s">
        <v>586</v>
      </c>
      <c r="O395" s="4" t="s">
        <v>8</v>
      </c>
      <c r="P395" s="4">
        <v>1</v>
      </c>
      <c r="Q395" s="4" t="s">
        <v>879</v>
      </c>
      <c r="R395" s="16">
        <v>41927</v>
      </c>
      <c r="S395" s="16">
        <v>41927</v>
      </c>
    </row>
    <row r="396" spans="1:20" ht="39.950000000000003" customHeight="1" x14ac:dyDescent="0.25">
      <c r="A396" s="8" t="s">
        <v>716</v>
      </c>
      <c r="B396" s="8" t="s">
        <v>914</v>
      </c>
      <c r="C396" s="8" t="s">
        <v>6</v>
      </c>
      <c r="D396" s="8" t="s">
        <v>79</v>
      </c>
      <c r="E396" s="4">
        <v>90</v>
      </c>
      <c r="F396" s="8" t="s">
        <v>14</v>
      </c>
      <c r="G396" s="4">
        <v>30</v>
      </c>
      <c r="J396" s="8" t="s">
        <v>8</v>
      </c>
      <c r="L396" s="8" t="s">
        <v>916</v>
      </c>
      <c r="M396" s="8" t="s">
        <v>915</v>
      </c>
      <c r="N396" s="8" t="s">
        <v>586</v>
      </c>
      <c r="O396" s="4" t="s">
        <v>1</v>
      </c>
      <c r="P396" s="4">
        <v>1</v>
      </c>
      <c r="Q396" s="4" t="s">
        <v>879</v>
      </c>
      <c r="R396" s="16" t="s">
        <v>873</v>
      </c>
      <c r="S396" s="16" t="s">
        <v>873</v>
      </c>
      <c r="T396" s="8" t="s">
        <v>240</v>
      </c>
    </row>
    <row r="397" spans="1:20" ht="39.950000000000003" customHeight="1" x14ac:dyDescent="0.25">
      <c r="A397" s="8" t="s">
        <v>716</v>
      </c>
      <c r="B397" s="8" t="s">
        <v>917</v>
      </c>
      <c r="C397" s="8" t="s">
        <v>6</v>
      </c>
      <c r="D397" s="8" t="s">
        <v>694</v>
      </c>
      <c r="E397" s="4">
        <v>48</v>
      </c>
      <c r="F397" s="8" t="s">
        <v>14</v>
      </c>
      <c r="J397" s="8" t="s">
        <v>8</v>
      </c>
      <c r="L397" s="8" t="s">
        <v>918</v>
      </c>
      <c r="M397" s="8" t="s">
        <v>9</v>
      </c>
      <c r="N397" s="8" t="s">
        <v>586</v>
      </c>
      <c r="O397" s="4" t="s">
        <v>1</v>
      </c>
      <c r="P397" s="4">
        <v>1</v>
      </c>
      <c r="Q397" s="4" t="s">
        <v>879</v>
      </c>
      <c r="R397" s="16">
        <v>41919</v>
      </c>
      <c r="S397" s="16">
        <v>41954</v>
      </c>
      <c r="T397" s="8" t="s">
        <v>240</v>
      </c>
    </row>
    <row r="398" spans="1:20" ht="39.950000000000003" customHeight="1" x14ac:dyDescent="0.25">
      <c r="A398" s="8" t="s">
        <v>716</v>
      </c>
      <c r="B398" s="8" t="s">
        <v>919</v>
      </c>
      <c r="C398" s="8" t="s">
        <v>6</v>
      </c>
      <c r="D398" s="10" t="s">
        <v>191</v>
      </c>
      <c r="E398" s="4">
        <v>15</v>
      </c>
      <c r="F398" s="8" t="s">
        <v>14</v>
      </c>
      <c r="H398" s="4">
        <v>20</v>
      </c>
      <c r="J398" s="8" t="s">
        <v>8</v>
      </c>
      <c r="L398" s="8" t="s">
        <v>920</v>
      </c>
      <c r="M398" s="8" t="s">
        <v>151</v>
      </c>
      <c r="N398" s="8" t="s">
        <v>586</v>
      </c>
      <c r="O398" s="4" t="s">
        <v>8</v>
      </c>
      <c r="P398" s="4">
        <v>1</v>
      </c>
      <c r="Q398" s="4" t="s">
        <v>902</v>
      </c>
      <c r="R398" s="16">
        <v>41912</v>
      </c>
      <c r="S398" s="16">
        <v>41961</v>
      </c>
    </row>
    <row r="399" spans="1:20" ht="39.950000000000003" customHeight="1" x14ac:dyDescent="0.25">
      <c r="A399" s="8" t="s">
        <v>716</v>
      </c>
      <c r="B399" s="8" t="s">
        <v>921</v>
      </c>
      <c r="C399" s="8" t="s">
        <v>6</v>
      </c>
      <c r="D399" s="8" t="s">
        <v>694</v>
      </c>
      <c r="E399" s="4">
        <v>48</v>
      </c>
      <c r="F399" s="8" t="s">
        <v>14</v>
      </c>
      <c r="H399" s="4">
        <v>14</v>
      </c>
      <c r="J399" s="8" t="s">
        <v>8</v>
      </c>
      <c r="L399" s="8" t="s">
        <v>922</v>
      </c>
      <c r="M399" s="8" t="s">
        <v>151</v>
      </c>
      <c r="N399" s="8" t="s">
        <v>586</v>
      </c>
      <c r="O399" s="4" t="s">
        <v>1</v>
      </c>
      <c r="P399" s="4">
        <v>1</v>
      </c>
      <c r="Q399" s="4" t="s">
        <v>879</v>
      </c>
      <c r="R399" s="16">
        <v>41899</v>
      </c>
      <c r="S399" s="16">
        <v>41953</v>
      </c>
    </row>
    <row r="400" spans="1:20" ht="39.950000000000003" customHeight="1" x14ac:dyDescent="0.25">
      <c r="A400" s="8" t="s">
        <v>716</v>
      </c>
      <c r="B400" s="8" t="s">
        <v>923</v>
      </c>
      <c r="C400" s="8" t="s">
        <v>6</v>
      </c>
      <c r="D400" s="8" t="s">
        <v>694</v>
      </c>
      <c r="E400" s="4">
        <v>48</v>
      </c>
      <c r="F400" s="8" t="s">
        <v>14</v>
      </c>
      <c r="H400" s="4">
        <v>17</v>
      </c>
      <c r="J400" s="8" t="s">
        <v>8</v>
      </c>
      <c r="L400" s="8" t="s">
        <v>924</v>
      </c>
      <c r="M400" s="8" t="s">
        <v>151</v>
      </c>
      <c r="N400" s="8" t="s">
        <v>586</v>
      </c>
      <c r="O400" s="4" t="s">
        <v>1</v>
      </c>
      <c r="P400" s="4">
        <v>1</v>
      </c>
      <c r="Q400" s="4" t="s">
        <v>879</v>
      </c>
      <c r="R400" s="16">
        <v>41919</v>
      </c>
      <c r="S400" s="16">
        <v>41954</v>
      </c>
    </row>
    <row r="401" spans="1:19" ht="39.950000000000003" customHeight="1" x14ac:dyDescent="0.25">
      <c r="A401" s="8" t="s">
        <v>716</v>
      </c>
      <c r="B401" s="8" t="s">
        <v>925</v>
      </c>
      <c r="C401" s="8" t="s">
        <v>6</v>
      </c>
      <c r="D401" s="8" t="s">
        <v>96</v>
      </c>
      <c r="E401" s="4">
        <v>18</v>
      </c>
      <c r="F401" s="8" t="s">
        <v>14</v>
      </c>
      <c r="H401" s="4">
        <v>8</v>
      </c>
      <c r="J401" s="8" t="s">
        <v>1</v>
      </c>
      <c r="L401" s="8" t="s">
        <v>620</v>
      </c>
      <c r="M401" s="8" t="s">
        <v>151</v>
      </c>
      <c r="N401" s="8" t="s">
        <v>586</v>
      </c>
      <c r="O401" s="4" t="s">
        <v>1</v>
      </c>
      <c r="P401" s="4">
        <v>1</v>
      </c>
      <c r="Q401" s="4" t="s">
        <v>879</v>
      </c>
      <c r="R401" s="16">
        <v>41898</v>
      </c>
      <c r="S401" s="16">
        <v>41947</v>
      </c>
    </row>
    <row r="402" spans="1:19" ht="39.950000000000003" customHeight="1" x14ac:dyDescent="0.25">
      <c r="A402" s="8" t="s">
        <v>716</v>
      </c>
      <c r="B402" s="8" t="s">
        <v>641</v>
      </c>
      <c r="C402" s="8" t="s">
        <v>6</v>
      </c>
      <c r="D402" s="8" t="s">
        <v>830</v>
      </c>
      <c r="E402" s="4">
        <v>240</v>
      </c>
      <c r="F402" s="8" t="s">
        <v>14</v>
      </c>
      <c r="H402" s="4">
        <v>189</v>
      </c>
      <c r="J402" s="8" t="s">
        <v>8</v>
      </c>
      <c r="L402" s="8" t="s">
        <v>643</v>
      </c>
      <c r="M402" s="8" t="s">
        <v>151</v>
      </c>
      <c r="N402" s="8" t="s">
        <v>586</v>
      </c>
      <c r="O402" s="4" t="s">
        <v>1</v>
      </c>
      <c r="P402" s="4">
        <v>1</v>
      </c>
      <c r="Q402" s="4" t="s">
        <v>879</v>
      </c>
      <c r="R402" s="16">
        <v>41900</v>
      </c>
      <c r="S402" s="16">
        <v>41961</v>
      </c>
    </row>
    <row r="403" spans="1:19" ht="39.950000000000003" customHeight="1" x14ac:dyDescent="0.25">
      <c r="A403" s="8" t="s">
        <v>716</v>
      </c>
      <c r="B403" s="8" t="s">
        <v>926</v>
      </c>
      <c r="C403" s="8" t="s">
        <v>6</v>
      </c>
      <c r="D403" s="8" t="s">
        <v>824</v>
      </c>
      <c r="E403" s="4">
        <v>10</v>
      </c>
      <c r="F403" s="8" t="s">
        <v>14</v>
      </c>
      <c r="H403" s="4">
        <v>82</v>
      </c>
      <c r="J403" s="8" t="s">
        <v>1</v>
      </c>
      <c r="K403" s="8" t="s">
        <v>927</v>
      </c>
      <c r="L403" s="8" t="s">
        <v>928</v>
      </c>
      <c r="M403" s="8" t="s">
        <v>151</v>
      </c>
      <c r="N403" s="8" t="s">
        <v>586</v>
      </c>
      <c r="O403" s="4" t="s">
        <v>1</v>
      </c>
      <c r="P403" s="4">
        <v>1</v>
      </c>
      <c r="Q403" s="4" t="s">
        <v>879</v>
      </c>
      <c r="R403" s="16">
        <v>41950</v>
      </c>
      <c r="S403" s="16">
        <v>41950</v>
      </c>
    </row>
    <row r="404" spans="1:19" ht="39.950000000000003" customHeight="1" x14ac:dyDescent="0.25">
      <c r="A404" s="8" t="s">
        <v>716</v>
      </c>
      <c r="B404" s="8" t="s">
        <v>929</v>
      </c>
      <c r="C404" s="8" t="s">
        <v>6</v>
      </c>
      <c r="D404" s="10" t="s">
        <v>191</v>
      </c>
      <c r="E404" s="4">
        <v>4</v>
      </c>
      <c r="F404" s="8" t="s">
        <v>14</v>
      </c>
      <c r="J404" s="8" t="s">
        <v>8</v>
      </c>
      <c r="L404" s="8" t="s">
        <v>930</v>
      </c>
      <c r="M404" s="8" t="s">
        <v>151</v>
      </c>
      <c r="N404" s="8" t="s">
        <v>586</v>
      </c>
      <c r="O404" s="4" t="s">
        <v>1</v>
      </c>
      <c r="P404" s="4">
        <v>1</v>
      </c>
      <c r="Q404" s="4" t="s">
        <v>879</v>
      </c>
      <c r="R404" s="16">
        <v>41914</v>
      </c>
      <c r="S404" s="16">
        <v>41914</v>
      </c>
    </row>
    <row r="405" spans="1:19" ht="39.950000000000003" customHeight="1" x14ac:dyDescent="0.25">
      <c r="A405" s="8" t="s">
        <v>716</v>
      </c>
      <c r="B405" s="8" t="s">
        <v>931</v>
      </c>
      <c r="C405" s="8" t="s">
        <v>6</v>
      </c>
      <c r="D405" s="8" t="s">
        <v>694</v>
      </c>
      <c r="E405" s="4">
        <v>8</v>
      </c>
      <c r="F405" s="8" t="s">
        <v>14</v>
      </c>
      <c r="J405" s="8" t="s">
        <v>8</v>
      </c>
      <c r="K405" s="8" t="s">
        <v>932</v>
      </c>
      <c r="L405" s="8" t="s">
        <v>607</v>
      </c>
      <c r="M405" s="8" t="s">
        <v>151</v>
      </c>
      <c r="N405" s="8" t="s">
        <v>586</v>
      </c>
      <c r="O405" s="4" t="s">
        <v>1</v>
      </c>
      <c r="P405" s="4">
        <v>1</v>
      </c>
      <c r="Q405" s="4" t="s">
        <v>902</v>
      </c>
      <c r="R405" s="16">
        <v>41873</v>
      </c>
      <c r="S405" s="16">
        <v>41985</v>
      </c>
    </row>
    <row r="406" spans="1:19" ht="39.950000000000003" customHeight="1" x14ac:dyDescent="0.25">
      <c r="A406" s="8" t="s">
        <v>716</v>
      </c>
      <c r="B406" s="8" t="s">
        <v>933</v>
      </c>
      <c r="C406" s="8" t="s">
        <v>6</v>
      </c>
      <c r="D406" s="8" t="s">
        <v>694</v>
      </c>
      <c r="E406" s="4">
        <v>40</v>
      </c>
      <c r="F406" s="8" t="s">
        <v>14</v>
      </c>
      <c r="I406" s="4">
        <v>16</v>
      </c>
      <c r="J406" s="8" t="s">
        <v>8</v>
      </c>
      <c r="L406" s="8" t="s">
        <v>934</v>
      </c>
      <c r="M406" s="8" t="s">
        <v>151</v>
      </c>
      <c r="N406" s="8" t="s">
        <v>586</v>
      </c>
      <c r="O406" s="4" t="s">
        <v>1</v>
      </c>
      <c r="P406" s="4">
        <v>1</v>
      </c>
      <c r="Q406" s="4" t="s">
        <v>879</v>
      </c>
      <c r="R406" s="16">
        <v>41919</v>
      </c>
      <c r="S406" s="16">
        <v>41950</v>
      </c>
    </row>
    <row r="407" spans="1:19" ht="39.950000000000003" customHeight="1" x14ac:dyDescent="0.25">
      <c r="A407" s="8" t="s">
        <v>716</v>
      </c>
      <c r="B407" s="8" t="s">
        <v>633</v>
      </c>
      <c r="C407" s="8" t="s">
        <v>6</v>
      </c>
      <c r="D407" s="8" t="s">
        <v>1329</v>
      </c>
      <c r="E407" s="4">
        <v>16</v>
      </c>
      <c r="F407" s="8" t="s">
        <v>14</v>
      </c>
      <c r="H407" s="4">
        <v>122</v>
      </c>
      <c r="J407" s="8" t="s">
        <v>1</v>
      </c>
      <c r="K407" s="8" t="s">
        <v>635</v>
      </c>
      <c r="L407" s="8" t="s">
        <v>935</v>
      </c>
      <c r="M407" s="8" t="s">
        <v>151</v>
      </c>
      <c r="N407" s="8" t="s">
        <v>586</v>
      </c>
      <c r="O407" s="4" t="s">
        <v>8</v>
      </c>
      <c r="P407" s="4">
        <v>1</v>
      </c>
      <c r="Q407" s="4" t="s">
        <v>879</v>
      </c>
      <c r="R407" s="16">
        <v>41895</v>
      </c>
      <c r="S407" s="16">
        <v>41957</v>
      </c>
    </row>
    <row r="408" spans="1:19" ht="39.950000000000003" customHeight="1" x14ac:dyDescent="0.25">
      <c r="A408" s="8" t="s">
        <v>716</v>
      </c>
      <c r="B408" s="8" t="s">
        <v>936</v>
      </c>
      <c r="C408" s="8" t="s">
        <v>6</v>
      </c>
      <c r="D408" s="8" t="s">
        <v>694</v>
      </c>
      <c r="E408" s="4">
        <v>48</v>
      </c>
      <c r="F408" s="8" t="s">
        <v>14</v>
      </c>
      <c r="G408" s="4">
        <v>17</v>
      </c>
      <c r="I408" s="4">
        <v>17</v>
      </c>
      <c r="J408" s="8" t="s">
        <v>8</v>
      </c>
      <c r="L408" s="8" t="s">
        <v>937</v>
      </c>
      <c r="M408" s="8" t="s">
        <v>151</v>
      </c>
      <c r="N408" s="8" t="s">
        <v>586</v>
      </c>
      <c r="O408" s="4" t="s">
        <v>1</v>
      </c>
      <c r="P408" s="4">
        <v>1</v>
      </c>
      <c r="Q408" s="4" t="s">
        <v>879</v>
      </c>
      <c r="R408" s="16">
        <v>41904</v>
      </c>
      <c r="S408" s="16">
        <v>41925</v>
      </c>
    </row>
    <row r="409" spans="1:19" ht="39.950000000000003" customHeight="1" x14ac:dyDescent="0.25">
      <c r="A409" s="8" t="s">
        <v>716</v>
      </c>
      <c r="B409" s="8" t="s">
        <v>938</v>
      </c>
      <c r="C409" s="8" t="s">
        <v>6</v>
      </c>
      <c r="D409" s="8" t="s">
        <v>191</v>
      </c>
      <c r="E409" s="4">
        <v>16</v>
      </c>
      <c r="F409" s="8" t="s">
        <v>14</v>
      </c>
      <c r="H409" s="4">
        <v>15</v>
      </c>
      <c r="J409" s="8" t="s">
        <v>1</v>
      </c>
      <c r="K409" s="8" t="s">
        <v>939</v>
      </c>
      <c r="L409" s="8" t="s">
        <v>940</v>
      </c>
      <c r="M409" s="8" t="s">
        <v>151</v>
      </c>
      <c r="N409" s="8" t="s">
        <v>586</v>
      </c>
      <c r="O409" s="4" t="s">
        <v>1</v>
      </c>
      <c r="P409" s="4">
        <v>1</v>
      </c>
      <c r="Q409" s="4" t="s">
        <v>879</v>
      </c>
      <c r="R409" s="16">
        <v>41899</v>
      </c>
      <c r="S409" s="16">
        <v>41900</v>
      </c>
    </row>
    <row r="410" spans="1:19" ht="39.950000000000003" customHeight="1" x14ac:dyDescent="0.25">
      <c r="A410" s="8" t="s">
        <v>716</v>
      </c>
      <c r="B410" s="8" t="s">
        <v>601</v>
      </c>
      <c r="C410" s="8" t="s">
        <v>6</v>
      </c>
      <c r="D410" s="8" t="s">
        <v>209</v>
      </c>
      <c r="E410" s="4">
        <v>63</v>
      </c>
      <c r="F410" s="8" t="s">
        <v>14</v>
      </c>
      <c r="H410" s="4">
        <v>222</v>
      </c>
      <c r="J410" s="8" t="s">
        <v>8</v>
      </c>
      <c r="L410" s="8" t="s">
        <v>941</v>
      </c>
      <c r="M410" s="8" t="s">
        <v>151</v>
      </c>
      <c r="N410" s="8" t="s">
        <v>586</v>
      </c>
      <c r="O410" s="4" t="s">
        <v>8</v>
      </c>
      <c r="P410" s="4">
        <v>1</v>
      </c>
      <c r="Q410" s="4" t="s">
        <v>879</v>
      </c>
      <c r="R410" s="16">
        <v>41906</v>
      </c>
      <c r="S410" s="16">
        <v>41964</v>
      </c>
    </row>
    <row r="411" spans="1:19" ht="39.950000000000003" customHeight="1" x14ac:dyDescent="0.25">
      <c r="A411" s="8" t="s">
        <v>716</v>
      </c>
      <c r="B411" s="8" t="s">
        <v>666</v>
      </c>
      <c r="C411" s="8" t="s">
        <v>6</v>
      </c>
      <c r="D411" s="8" t="s">
        <v>942</v>
      </c>
      <c r="E411" s="4">
        <v>175</v>
      </c>
      <c r="F411" s="8" t="s">
        <v>14</v>
      </c>
      <c r="H411" s="4">
        <v>429</v>
      </c>
      <c r="J411" s="8" t="s">
        <v>8</v>
      </c>
      <c r="L411" s="8" t="s">
        <v>667</v>
      </c>
      <c r="M411" s="8" t="s">
        <v>151</v>
      </c>
      <c r="N411" s="8" t="s">
        <v>586</v>
      </c>
      <c r="O411" s="4" t="s">
        <v>8</v>
      </c>
      <c r="P411" s="4">
        <v>1</v>
      </c>
      <c r="Q411" s="4" t="s">
        <v>902</v>
      </c>
      <c r="R411" s="16">
        <v>41891</v>
      </c>
      <c r="S411" s="16">
        <v>41964</v>
      </c>
    </row>
    <row r="412" spans="1:19" ht="39.950000000000003" customHeight="1" x14ac:dyDescent="0.25">
      <c r="A412" s="8" t="s">
        <v>716</v>
      </c>
      <c r="B412" s="8" t="s">
        <v>944</v>
      </c>
      <c r="C412" s="8" t="s">
        <v>6</v>
      </c>
      <c r="D412" s="8" t="s">
        <v>127</v>
      </c>
      <c r="E412" s="4">
        <v>6</v>
      </c>
      <c r="F412" s="8" t="s">
        <v>14</v>
      </c>
      <c r="H412" s="4">
        <v>270</v>
      </c>
      <c r="J412" s="8" t="s">
        <v>8</v>
      </c>
      <c r="L412" s="8" t="s">
        <v>943</v>
      </c>
      <c r="M412" s="8" t="s">
        <v>151</v>
      </c>
      <c r="N412" s="8" t="s">
        <v>586</v>
      </c>
      <c r="O412" s="4" t="s">
        <v>8</v>
      </c>
      <c r="P412" s="4">
        <v>1</v>
      </c>
      <c r="Q412" s="4" t="s">
        <v>879</v>
      </c>
      <c r="R412" s="16">
        <v>41934</v>
      </c>
      <c r="S412" s="16">
        <v>41935</v>
      </c>
    </row>
    <row r="413" spans="1:19" ht="39.950000000000003" customHeight="1" x14ac:dyDescent="0.25">
      <c r="A413" s="8" t="s">
        <v>716</v>
      </c>
      <c r="B413" s="8" t="s">
        <v>945</v>
      </c>
      <c r="C413" s="8" t="s">
        <v>6</v>
      </c>
      <c r="D413" s="10" t="s">
        <v>191</v>
      </c>
      <c r="E413" s="4">
        <v>4</v>
      </c>
      <c r="F413" s="8" t="s">
        <v>14</v>
      </c>
      <c r="H413" s="4">
        <v>34</v>
      </c>
      <c r="J413" s="8" t="s">
        <v>8</v>
      </c>
      <c r="L413" s="8" t="s">
        <v>948</v>
      </c>
      <c r="M413" s="8" t="s">
        <v>151</v>
      </c>
      <c r="N413" s="8" t="s">
        <v>586</v>
      </c>
      <c r="O413" s="4" t="s">
        <v>8</v>
      </c>
      <c r="P413" s="4">
        <v>1</v>
      </c>
      <c r="Q413" s="4" t="s">
        <v>879</v>
      </c>
      <c r="R413" s="16">
        <v>41957</v>
      </c>
      <c r="S413" s="16">
        <v>41957</v>
      </c>
    </row>
    <row r="414" spans="1:19" ht="39.950000000000003" customHeight="1" x14ac:dyDescent="0.25">
      <c r="A414" s="8" t="s">
        <v>716</v>
      </c>
      <c r="B414" s="8" t="s">
        <v>946</v>
      </c>
      <c r="C414" s="8" t="s">
        <v>6</v>
      </c>
      <c r="D414" s="8" t="s">
        <v>947</v>
      </c>
      <c r="E414" s="4">
        <v>32</v>
      </c>
      <c r="F414" s="8" t="s">
        <v>14</v>
      </c>
      <c r="H414" s="4">
        <v>370</v>
      </c>
      <c r="J414" s="8" t="s">
        <v>8</v>
      </c>
      <c r="L414" s="8" t="s">
        <v>950</v>
      </c>
      <c r="M414" s="8" t="s">
        <v>151</v>
      </c>
      <c r="N414" s="8" t="s">
        <v>586</v>
      </c>
      <c r="O414" s="4" t="s">
        <v>8</v>
      </c>
      <c r="P414" s="4">
        <v>1</v>
      </c>
      <c r="Q414" s="4" t="s">
        <v>879</v>
      </c>
      <c r="R414" s="16">
        <v>41927</v>
      </c>
      <c r="S414" s="16">
        <v>41927</v>
      </c>
    </row>
    <row r="415" spans="1:19" ht="39.950000000000003" customHeight="1" x14ac:dyDescent="0.25">
      <c r="A415" s="8" t="s">
        <v>716</v>
      </c>
      <c r="B415" s="8" t="s">
        <v>949</v>
      </c>
      <c r="C415" s="8" t="s">
        <v>6</v>
      </c>
      <c r="D415" s="8" t="s">
        <v>191</v>
      </c>
      <c r="E415" s="4">
        <v>18</v>
      </c>
      <c r="F415" s="8" t="s">
        <v>14</v>
      </c>
      <c r="H415" s="4">
        <v>60</v>
      </c>
      <c r="J415" s="8" t="s">
        <v>8</v>
      </c>
      <c r="L415" s="8" t="s">
        <v>951</v>
      </c>
      <c r="M415" s="8" t="s">
        <v>151</v>
      </c>
      <c r="N415" s="8" t="s">
        <v>586</v>
      </c>
      <c r="O415" s="4" t="s">
        <v>1</v>
      </c>
      <c r="P415" s="4">
        <v>1</v>
      </c>
      <c r="Q415" s="4" t="s">
        <v>902</v>
      </c>
      <c r="R415" s="16">
        <v>41913</v>
      </c>
      <c r="S415" s="16">
        <v>41914</v>
      </c>
    </row>
    <row r="416" spans="1:19" ht="39.950000000000003" customHeight="1" x14ac:dyDescent="0.25">
      <c r="A416" s="8" t="s">
        <v>716</v>
      </c>
      <c r="B416" s="8" t="s">
        <v>952</v>
      </c>
      <c r="C416" s="8" t="s">
        <v>6</v>
      </c>
      <c r="D416" s="8" t="s">
        <v>953</v>
      </c>
      <c r="E416" s="4">
        <v>16</v>
      </c>
      <c r="F416" s="8" t="s">
        <v>14</v>
      </c>
      <c r="I416" s="4">
        <v>16</v>
      </c>
      <c r="J416" s="8" t="s">
        <v>1</v>
      </c>
      <c r="K416" s="8" t="s">
        <v>954</v>
      </c>
      <c r="L416" s="8" t="s">
        <v>955</v>
      </c>
      <c r="M416" s="8" t="s">
        <v>151</v>
      </c>
      <c r="N416" s="8" t="s">
        <v>586</v>
      </c>
      <c r="O416" s="4" t="s">
        <v>1</v>
      </c>
      <c r="P416" s="4">
        <v>2</v>
      </c>
      <c r="Q416" s="4" t="s">
        <v>879</v>
      </c>
      <c r="R416" s="16">
        <v>41907</v>
      </c>
      <c r="S416" s="16">
        <v>41908</v>
      </c>
    </row>
    <row r="417" spans="1:21" ht="39.950000000000003" customHeight="1" x14ac:dyDescent="0.25">
      <c r="A417" s="8" t="s">
        <v>716</v>
      </c>
      <c r="B417" s="8" t="s">
        <v>956</v>
      </c>
      <c r="C417" s="8" t="s">
        <v>6</v>
      </c>
      <c r="D417" s="8" t="s">
        <v>694</v>
      </c>
      <c r="E417" s="4">
        <v>48</v>
      </c>
      <c r="F417" s="8" t="s">
        <v>14</v>
      </c>
      <c r="H417" s="4">
        <v>176</v>
      </c>
      <c r="I417" s="4">
        <v>54</v>
      </c>
      <c r="J417" s="8" t="s">
        <v>1</v>
      </c>
      <c r="K417" s="8" t="s">
        <v>957</v>
      </c>
      <c r="L417" s="8" t="s">
        <v>958</v>
      </c>
      <c r="M417" s="8" t="s">
        <v>151</v>
      </c>
      <c r="N417" s="8" t="s">
        <v>586</v>
      </c>
      <c r="O417" s="4" t="s">
        <v>1</v>
      </c>
      <c r="P417" s="4">
        <v>2</v>
      </c>
      <c r="Q417" s="4" t="s">
        <v>879</v>
      </c>
      <c r="R417" s="16">
        <v>41920</v>
      </c>
      <c r="S417" s="16">
        <v>41949</v>
      </c>
    </row>
    <row r="418" spans="1:21" ht="39.950000000000003" customHeight="1" x14ac:dyDescent="0.25">
      <c r="A418" s="8" t="s">
        <v>716</v>
      </c>
      <c r="B418" s="8" t="s">
        <v>959</v>
      </c>
      <c r="C418" s="8" t="s">
        <v>6</v>
      </c>
      <c r="D418" s="8" t="s">
        <v>694</v>
      </c>
      <c r="E418" s="4">
        <v>48</v>
      </c>
      <c r="F418" s="8" t="s">
        <v>121</v>
      </c>
      <c r="I418" s="4">
        <v>13</v>
      </c>
      <c r="J418" s="8" t="s">
        <v>8</v>
      </c>
      <c r="L418" s="8" t="s">
        <v>960</v>
      </c>
      <c r="M418" s="8" t="s">
        <v>151</v>
      </c>
      <c r="N418" s="8" t="s">
        <v>586</v>
      </c>
      <c r="O418" s="4" t="s">
        <v>1</v>
      </c>
      <c r="P418" s="4">
        <v>2</v>
      </c>
      <c r="Q418" s="4" t="s">
        <v>902</v>
      </c>
      <c r="R418" s="16">
        <v>41936</v>
      </c>
      <c r="S418" s="16">
        <v>41937</v>
      </c>
    </row>
    <row r="419" spans="1:21" ht="39.950000000000003" customHeight="1" x14ac:dyDescent="0.25">
      <c r="A419" s="8" t="s">
        <v>716</v>
      </c>
      <c r="B419" s="8" t="s">
        <v>961</v>
      </c>
      <c r="C419" s="8" t="s">
        <v>6</v>
      </c>
      <c r="D419" s="8" t="s">
        <v>694</v>
      </c>
      <c r="E419" s="4">
        <v>48</v>
      </c>
      <c r="F419" s="8" t="s">
        <v>14</v>
      </c>
      <c r="I419" s="4">
        <v>13</v>
      </c>
      <c r="J419" s="8" t="s">
        <v>8</v>
      </c>
      <c r="L419" s="8" t="s">
        <v>962</v>
      </c>
      <c r="M419" s="8" t="s">
        <v>151</v>
      </c>
      <c r="N419" s="8" t="s">
        <v>586</v>
      </c>
      <c r="O419" s="4" t="s">
        <v>1</v>
      </c>
      <c r="P419" s="4">
        <v>2</v>
      </c>
      <c r="Q419" s="4" t="s">
        <v>879</v>
      </c>
      <c r="R419" s="16">
        <v>41914</v>
      </c>
      <c r="S419" s="16">
        <v>41920</v>
      </c>
    </row>
    <row r="420" spans="1:21" ht="39.950000000000003" customHeight="1" x14ac:dyDescent="0.25">
      <c r="A420" s="8" t="s">
        <v>716</v>
      </c>
      <c r="B420" s="8" t="s">
        <v>963</v>
      </c>
      <c r="C420" s="8" t="s">
        <v>6</v>
      </c>
      <c r="D420" s="8" t="s">
        <v>694</v>
      </c>
      <c r="E420" s="4">
        <v>48</v>
      </c>
      <c r="F420" s="8" t="s">
        <v>14</v>
      </c>
      <c r="G420" s="4">
        <v>20</v>
      </c>
      <c r="I420" s="4">
        <v>18</v>
      </c>
      <c r="J420" s="8" t="s">
        <v>8</v>
      </c>
      <c r="L420" s="8" t="s">
        <v>962</v>
      </c>
      <c r="M420" s="8" t="s">
        <v>151</v>
      </c>
      <c r="N420" s="8" t="s">
        <v>586</v>
      </c>
      <c r="O420" s="4" t="s">
        <v>1</v>
      </c>
      <c r="P420" s="4">
        <v>2</v>
      </c>
      <c r="Q420" s="4" t="s">
        <v>879</v>
      </c>
      <c r="R420" s="16">
        <v>41934</v>
      </c>
      <c r="S420" s="16">
        <v>41942</v>
      </c>
    </row>
    <row r="421" spans="1:21" ht="39.950000000000003" customHeight="1" x14ac:dyDescent="0.25">
      <c r="A421" s="8" t="s">
        <v>716</v>
      </c>
      <c r="B421" s="8" t="s">
        <v>964</v>
      </c>
      <c r="C421" s="8" t="s">
        <v>6</v>
      </c>
      <c r="D421" s="8" t="s">
        <v>694</v>
      </c>
      <c r="E421" s="4">
        <v>50</v>
      </c>
      <c r="F421" s="8" t="s">
        <v>14</v>
      </c>
      <c r="H421" s="4">
        <v>6</v>
      </c>
      <c r="J421" s="8" t="s">
        <v>8</v>
      </c>
      <c r="L421" s="8" t="s">
        <v>965</v>
      </c>
      <c r="M421" s="8" t="s">
        <v>151</v>
      </c>
      <c r="N421" s="8" t="s">
        <v>586</v>
      </c>
      <c r="O421" s="4" t="s">
        <v>8</v>
      </c>
      <c r="P421" s="4">
        <v>2</v>
      </c>
      <c r="Q421" s="4" t="s">
        <v>879</v>
      </c>
      <c r="R421" s="16">
        <v>41883</v>
      </c>
      <c r="S421" s="16">
        <v>41964</v>
      </c>
    </row>
    <row r="422" spans="1:21" ht="39.950000000000003" customHeight="1" x14ac:dyDescent="0.25">
      <c r="A422" s="8" t="s">
        <v>716</v>
      </c>
      <c r="B422" s="8" t="s">
        <v>966</v>
      </c>
      <c r="C422" s="8" t="s">
        <v>6</v>
      </c>
      <c r="D422" s="8" t="s">
        <v>694</v>
      </c>
      <c r="E422" s="4">
        <v>65</v>
      </c>
      <c r="F422" s="8" t="s">
        <v>50</v>
      </c>
      <c r="H422" s="4">
        <v>10</v>
      </c>
      <c r="I422" s="4">
        <v>5</v>
      </c>
      <c r="J422" s="8" t="s">
        <v>8</v>
      </c>
      <c r="L422" s="8" t="s">
        <v>967</v>
      </c>
      <c r="M422" s="8" t="s">
        <v>151</v>
      </c>
      <c r="N422" s="8" t="s">
        <v>586</v>
      </c>
      <c r="O422" s="4" t="s">
        <v>1</v>
      </c>
      <c r="P422" s="4">
        <v>2</v>
      </c>
      <c r="Q422" s="4" t="s">
        <v>902</v>
      </c>
      <c r="R422" s="16">
        <v>41886</v>
      </c>
      <c r="S422" s="16">
        <v>41903</v>
      </c>
    </row>
    <row r="423" spans="1:21" ht="39.950000000000003" customHeight="1" x14ac:dyDescent="0.25">
      <c r="A423" s="8" t="s">
        <v>716</v>
      </c>
      <c r="B423" s="8" t="s">
        <v>968</v>
      </c>
      <c r="C423" s="8" t="s">
        <v>6</v>
      </c>
      <c r="D423" s="8" t="s">
        <v>694</v>
      </c>
      <c r="E423" s="4">
        <v>51</v>
      </c>
      <c r="F423" s="8" t="s">
        <v>14</v>
      </c>
      <c r="H423" s="4">
        <v>18</v>
      </c>
      <c r="I423" s="4">
        <v>13</v>
      </c>
      <c r="J423" s="8" t="s">
        <v>1</v>
      </c>
      <c r="L423" s="8" t="s">
        <v>969</v>
      </c>
      <c r="M423" s="8" t="s">
        <v>151</v>
      </c>
      <c r="N423" s="8" t="s">
        <v>586</v>
      </c>
      <c r="O423" s="4" t="s">
        <v>1</v>
      </c>
      <c r="P423" s="4">
        <v>2</v>
      </c>
      <c r="Q423" s="4" t="s">
        <v>879</v>
      </c>
      <c r="R423" s="16">
        <v>41894</v>
      </c>
      <c r="S423" s="16">
        <v>41964</v>
      </c>
    </row>
    <row r="424" spans="1:21" ht="39.950000000000003" customHeight="1" x14ac:dyDescent="0.25">
      <c r="A424" s="8" t="s">
        <v>716</v>
      </c>
      <c r="B424" s="8" t="s">
        <v>970</v>
      </c>
      <c r="C424" s="8" t="s">
        <v>6</v>
      </c>
      <c r="D424" s="8" t="s">
        <v>971</v>
      </c>
      <c r="E424" s="4">
        <v>8</v>
      </c>
      <c r="F424" s="8" t="s">
        <v>14</v>
      </c>
      <c r="H424" s="4">
        <v>66</v>
      </c>
      <c r="J424" s="8" t="s">
        <v>1</v>
      </c>
      <c r="K424" s="8" t="s">
        <v>972</v>
      </c>
      <c r="L424" s="8" t="s">
        <v>973</v>
      </c>
      <c r="M424" s="8" t="s">
        <v>151</v>
      </c>
      <c r="N424" s="8" t="s">
        <v>586</v>
      </c>
      <c r="O424" s="4" t="s">
        <v>8</v>
      </c>
      <c r="P424" s="4">
        <v>2</v>
      </c>
      <c r="Q424" s="4" t="s">
        <v>879</v>
      </c>
      <c r="R424" s="16">
        <v>41896</v>
      </c>
      <c r="S424" s="16">
        <v>41896</v>
      </c>
    </row>
    <row r="425" spans="1:21" ht="39.950000000000003" customHeight="1" x14ac:dyDescent="0.25">
      <c r="A425" s="8" t="s">
        <v>716</v>
      </c>
      <c r="B425" s="8" t="s">
        <v>974</v>
      </c>
      <c r="C425" s="8" t="s">
        <v>6</v>
      </c>
      <c r="D425" s="8" t="s">
        <v>975</v>
      </c>
      <c r="E425" s="4">
        <v>8</v>
      </c>
      <c r="F425" s="8" t="s">
        <v>14</v>
      </c>
      <c r="H425" s="4">
        <v>14</v>
      </c>
      <c r="J425" s="8" t="s">
        <v>1</v>
      </c>
      <c r="K425" s="8" t="s">
        <v>976</v>
      </c>
      <c r="L425" s="8" t="s">
        <v>977</v>
      </c>
      <c r="M425" s="8" t="s">
        <v>151</v>
      </c>
      <c r="N425" s="8" t="s">
        <v>586</v>
      </c>
      <c r="O425" s="4" t="s">
        <v>8</v>
      </c>
      <c r="P425" s="4">
        <v>2</v>
      </c>
      <c r="Q425" s="4" t="s">
        <v>902</v>
      </c>
      <c r="R425" s="16">
        <v>41883</v>
      </c>
      <c r="S425" s="16">
        <v>41964</v>
      </c>
    </row>
    <row r="426" spans="1:21" ht="39.950000000000003" customHeight="1" x14ac:dyDescent="0.25">
      <c r="A426" s="8" t="s">
        <v>716</v>
      </c>
      <c r="B426" s="8" t="s">
        <v>978</v>
      </c>
      <c r="C426" s="8" t="s">
        <v>6</v>
      </c>
      <c r="D426" s="8" t="s">
        <v>979</v>
      </c>
      <c r="E426" s="4">
        <v>3</v>
      </c>
      <c r="F426" s="8" t="s">
        <v>14</v>
      </c>
      <c r="H426" s="4">
        <f>4+3+4</f>
        <v>11</v>
      </c>
      <c r="J426" s="8" t="s">
        <v>8</v>
      </c>
      <c r="L426" s="8" t="s">
        <v>980</v>
      </c>
      <c r="M426" s="8" t="s">
        <v>151</v>
      </c>
      <c r="N426" s="8" t="s">
        <v>586</v>
      </c>
      <c r="O426" s="4" t="s">
        <v>8</v>
      </c>
      <c r="P426" s="4">
        <v>2</v>
      </c>
      <c r="Q426" s="4" t="s">
        <v>879</v>
      </c>
      <c r="R426" s="16">
        <v>41962</v>
      </c>
      <c r="S426" s="16">
        <v>41963</v>
      </c>
      <c r="U426" s="8" t="s">
        <v>981</v>
      </c>
    </row>
    <row r="427" spans="1:21" ht="39.950000000000003" customHeight="1" x14ac:dyDescent="0.25">
      <c r="A427" s="8" t="s">
        <v>716</v>
      </c>
      <c r="B427" s="8" t="s">
        <v>982</v>
      </c>
      <c r="C427" s="8" t="s">
        <v>6</v>
      </c>
      <c r="D427" s="8" t="s">
        <v>983</v>
      </c>
      <c r="E427" s="4">
        <v>6</v>
      </c>
      <c r="F427" s="8" t="s">
        <v>14</v>
      </c>
      <c r="H427" s="4">
        <v>343</v>
      </c>
      <c r="J427" s="8" t="s">
        <v>1</v>
      </c>
      <c r="K427" s="8" t="s">
        <v>984</v>
      </c>
      <c r="L427" s="8" t="s">
        <v>986</v>
      </c>
      <c r="M427" s="8" t="s">
        <v>151</v>
      </c>
      <c r="N427" s="8" t="s">
        <v>586</v>
      </c>
      <c r="O427" s="4" t="s">
        <v>8</v>
      </c>
      <c r="P427" s="4">
        <v>2</v>
      </c>
      <c r="Q427" s="4" t="s">
        <v>879</v>
      </c>
      <c r="R427" s="16">
        <v>41965</v>
      </c>
      <c r="S427" s="16">
        <v>41965</v>
      </c>
    </row>
    <row r="428" spans="1:21" ht="39.950000000000003" customHeight="1" x14ac:dyDescent="0.25">
      <c r="A428" s="8" t="s">
        <v>716</v>
      </c>
      <c r="B428" s="8" t="s">
        <v>985</v>
      </c>
      <c r="C428" s="8" t="s">
        <v>6</v>
      </c>
      <c r="D428" s="8" t="s">
        <v>112</v>
      </c>
      <c r="E428" s="4">
        <v>4</v>
      </c>
      <c r="F428" s="8" t="s">
        <v>14</v>
      </c>
      <c r="H428" s="4">
        <v>90</v>
      </c>
      <c r="J428" s="8" t="s">
        <v>8</v>
      </c>
      <c r="L428" s="8" t="s">
        <v>987</v>
      </c>
      <c r="M428" s="8" t="s">
        <v>151</v>
      </c>
      <c r="N428" s="8" t="s">
        <v>586</v>
      </c>
      <c r="O428" s="4" t="s">
        <v>8</v>
      </c>
      <c r="P428" s="4">
        <v>2</v>
      </c>
      <c r="Q428" s="4" t="s">
        <v>879</v>
      </c>
      <c r="R428" s="16">
        <v>41948</v>
      </c>
      <c r="S428" s="16">
        <v>41948</v>
      </c>
    </row>
    <row r="429" spans="1:21" ht="39.950000000000003" customHeight="1" x14ac:dyDescent="0.25">
      <c r="A429" s="8" t="s">
        <v>716</v>
      </c>
      <c r="B429" s="8" t="s">
        <v>988</v>
      </c>
      <c r="C429" s="8" t="s">
        <v>6</v>
      </c>
      <c r="D429" s="8" t="s">
        <v>191</v>
      </c>
      <c r="E429" s="4">
        <v>16</v>
      </c>
      <c r="F429" s="8" t="s">
        <v>14</v>
      </c>
      <c r="I429" s="4">
        <v>12</v>
      </c>
      <c r="J429" s="8" t="s">
        <v>8</v>
      </c>
      <c r="K429" s="8" t="s">
        <v>989</v>
      </c>
      <c r="L429" s="8" t="s">
        <v>990</v>
      </c>
      <c r="M429" s="8" t="s">
        <v>151</v>
      </c>
      <c r="N429" s="8" t="s">
        <v>586</v>
      </c>
      <c r="O429" s="4" t="s">
        <v>1</v>
      </c>
      <c r="P429" s="4">
        <v>2</v>
      </c>
      <c r="Q429" s="4" t="s">
        <v>902</v>
      </c>
      <c r="R429" s="16">
        <v>41878</v>
      </c>
      <c r="S429" s="16">
        <v>41879</v>
      </c>
    </row>
    <row r="430" spans="1:21" ht="39.950000000000003" customHeight="1" x14ac:dyDescent="0.25">
      <c r="A430" s="8" t="s">
        <v>716</v>
      </c>
      <c r="B430" s="8" t="s">
        <v>608</v>
      </c>
      <c r="C430" s="8" t="s">
        <v>6</v>
      </c>
      <c r="D430" s="8" t="s">
        <v>191</v>
      </c>
      <c r="E430" s="4">
        <v>18</v>
      </c>
      <c r="F430" s="8" t="s">
        <v>14</v>
      </c>
      <c r="H430" s="4">
        <v>55</v>
      </c>
      <c r="J430" s="8" t="s">
        <v>8</v>
      </c>
      <c r="L430" s="8" t="s">
        <v>991</v>
      </c>
      <c r="M430" s="8" t="s">
        <v>151</v>
      </c>
      <c r="N430" s="8" t="s">
        <v>586</v>
      </c>
      <c r="O430" s="4" t="s">
        <v>1</v>
      </c>
      <c r="P430" s="4">
        <v>2</v>
      </c>
      <c r="Q430" s="4" t="s">
        <v>879</v>
      </c>
      <c r="R430" s="16">
        <v>41900</v>
      </c>
      <c r="S430" s="16">
        <v>41956</v>
      </c>
    </row>
    <row r="431" spans="1:21" ht="39.950000000000003" customHeight="1" x14ac:dyDescent="0.25">
      <c r="A431" s="8" t="s">
        <v>716</v>
      </c>
      <c r="B431" s="17" t="s">
        <v>992</v>
      </c>
      <c r="C431" s="8" t="s">
        <v>6</v>
      </c>
      <c r="D431" s="8" t="s">
        <v>191</v>
      </c>
      <c r="E431" s="4">
        <v>17</v>
      </c>
      <c r="F431" s="8" t="s">
        <v>14</v>
      </c>
      <c r="H431" s="4">
        <v>49</v>
      </c>
      <c r="J431" s="8" t="s">
        <v>8</v>
      </c>
      <c r="L431" s="8" t="s">
        <v>993</v>
      </c>
      <c r="M431" s="8" t="s">
        <v>9</v>
      </c>
      <c r="N431" s="8" t="s">
        <v>87</v>
      </c>
      <c r="O431" s="4" t="s">
        <v>8</v>
      </c>
      <c r="P431" s="4">
        <v>1</v>
      </c>
      <c r="Q431" s="4" t="s">
        <v>879</v>
      </c>
      <c r="R431" s="16">
        <v>41904</v>
      </c>
      <c r="S431" s="16">
        <v>41953</v>
      </c>
    </row>
    <row r="432" spans="1:21" ht="39.950000000000003" customHeight="1" x14ac:dyDescent="0.25">
      <c r="A432" s="8" t="s">
        <v>716</v>
      </c>
      <c r="B432" s="8" t="s">
        <v>994</v>
      </c>
      <c r="C432" s="8" t="s">
        <v>6</v>
      </c>
      <c r="D432" s="10" t="s">
        <v>191</v>
      </c>
      <c r="E432" s="4">
        <v>19</v>
      </c>
      <c r="F432" s="8" t="s">
        <v>14</v>
      </c>
      <c r="H432" s="4">
        <v>168</v>
      </c>
      <c r="J432" s="8" t="s">
        <v>1</v>
      </c>
      <c r="K432" s="8" t="s">
        <v>995</v>
      </c>
      <c r="L432" s="8" t="s">
        <v>996</v>
      </c>
      <c r="M432" s="8" t="s">
        <v>151</v>
      </c>
      <c r="N432" s="8" t="s">
        <v>87</v>
      </c>
      <c r="O432" s="4" t="s">
        <v>1</v>
      </c>
      <c r="P432" s="4">
        <v>1</v>
      </c>
      <c r="Q432" s="4" t="s">
        <v>902</v>
      </c>
      <c r="R432" s="16">
        <v>41869</v>
      </c>
      <c r="S432" s="16">
        <v>41963</v>
      </c>
    </row>
    <row r="433" spans="1:19" ht="39.950000000000003" customHeight="1" x14ac:dyDescent="0.25">
      <c r="A433" s="8" t="s">
        <v>716</v>
      </c>
      <c r="B433" s="8" t="s">
        <v>997</v>
      </c>
      <c r="C433" s="8" t="s">
        <v>6</v>
      </c>
      <c r="D433" s="8" t="s">
        <v>191</v>
      </c>
      <c r="E433" s="4">
        <v>16</v>
      </c>
      <c r="F433" s="8" t="s">
        <v>14</v>
      </c>
      <c r="H433" s="4">
        <v>152</v>
      </c>
      <c r="J433" s="8" t="s">
        <v>1</v>
      </c>
      <c r="K433" s="8" t="s">
        <v>998</v>
      </c>
      <c r="L433" s="8" t="s">
        <v>999</v>
      </c>
      <c r="M433" s="8" t="s">
        <v>9</v>
      </c>
      <c r="N433" s="8" t="s">
        <v>87</v>
      </c>
      <c r="O433" s="4" t="s">
        <v>1</v>
      </c>
      <c r="P433" s="4">
        <v>1</v>
      </c>
      <c r="Q433" s="4" t="s">
        <v>879</v>
      </c>
      <c r="R433" s="16">
        <v>41955</v>
      </c>
      <c r="S433" s="16">
        <v>41956</v>
      </c>
    </row>
    <row r="434" spans="1:19" ht="39.950000000000003" customHeight="1" x14ac:dyDescent="0.25">
      <c r="A434" s="8" t="s">
        <v>716</v>
      </c>
      <c r="B434" s="8" t="s">
        <v>1000</v>
      </c>
      <c r="C434" s="8" t="s">
        <v>6</v>
      </c>
      <c r="D434" s="8" t="s">
        <v>191</v>
      </c>
      <c r="E434" s="4">
        <v>16</v>
      </c>
      <c r="F434" s="8" t="s">
        <v>14</v>
      </c>
      <c r="H434" s="4">
        <v>4</v>
      </c>
      <c r="I434" s="4">
        <v>4</v>
      </c>
      <c r="J434" s="8" t="s">
        <v>8</v>
      </c>
      <c r="L434" s="8" t="s">
        <v>1001</v>
      </c>
      <c r="M434" s="8" t="s">
        <v>9</v>
      </c>
      <c r="N434" s="8" t="s">
        <v>87</v>
      </c>
      <c r="O434" s="4" t="s">
        <v>1</v>
      </c>
      <c r="P434" s="4">
        <v>1</v>
      </c>
      <c r="Q434" s="4" t="s">
        <v>879</v>
      </c>
      <c r="R434" s="16">
        <v>41848</v>
      </c>
      <c r="S434" s="16">
        <v>41849</v>
      </c>
    </row>
    <row r="435" spans="1:19" ht="39.950000000000003" customHeight="1" x14ac:dyDescent="0.25">
      <c r="A435" s="8" t="s">
        <v>716</v>
      </c>
      <c r="B435" s="8" t="s">
        <v>1002</v>
      </c>
      <c r="C435" s="8" t="s">
        <v>6</v>
      </c>
      <c r="D435" s="8" t="s">
        <v>191</v>
      </c>
      <c r="E435" s="4">
        <v>4</v>
      </c>
      <c r="F435" s="8" t="s">
        <v>14</v>
      </c>
      <c r="I435" s="4">
        <v>47</v>
      </c>
      <c r="J435" s="8" t="s">
        <v>1</v>
      </c>
      <c r="L435" s="8" t="s">
        <v>1003</v>
      </c>
      <c r="M435" s="8" t="s">
        <v>151</v>
      </c>
      <c r="N435" s="8" t="s">
        <v>87</v>
      </c>
      <c r="O435" s="4" t="s">
        <v>1</v>
      </c>
      <c r="P435" s="4">
        <v>1</v>
      </c>
      <c r="Q435" s="4" t="s">
        <v>879</v>
      </c>
      <c r="R435" s="16">
        <v>41869</v>
      </c>
      <c r="S435" s="16">
        <v>41963</v>
      </c>
    </row>
    <row r="436" spans="1:19" ht="39.950000000000003" customHeight="1" x14ac:dyDescent="0.25">
      <c r="A436" s="8" t="s">
        <v>716</v>
      </c>
      <c r="B436" s="8" t="s">
        <v>1004</v>
      </c>
      <c r="C436" s="8" t="s">
        <v>78</v>
      </c>
      <c r="D436" s="8" t="s">
        <v>191</v>
      </c>
      <c r="E436" s="4">
        <v>24</v>
      </c>
      <c r="F436" s="8" t="s">
        <v>14</v>
      </c>
      <c r="G436" s="4">
        <v>14</v>
      </c>
      <c r="H436" s="4">
        <v>51</v>
      </c>
      <c r="J436" s="8" t="s">
        <v>8</v>
      </c>
      <c r="L436" s="8" t="s">
        <v>1005</v>
      </c>
      <c r="M436" s="8" t="s">
        <v>151</v>
      </c>
      <c r="N436" s="8" t="s">
        <v>87</v>
      </c>
      <c r="O436" s="4" t="s">
        <v>1</v>
      </c>
      <c r="P436" s="4">
        <v>1</v>
      </c>
      <c r="Q436" s="4" t="s">
        <v>902</v>
      </c>
      <c r="R436" s="16">
        <v>41933</v>
      </c>
      <c r="S436" s="16">
        <v>41935</v>
      </c>
    </row>
    <row r="437" spans="1:19" ht="39.950000000000003" customHeight="1" x14ac:dyDescent="0.25">
      <c r="A437" s="8" t="s">
        <v>716</v>
      </c>
      <c r="B437" s="8" t="s">
        <v>1006</v>
      </c>
      <c r="C437" s="8" t="s">
        <v>78</v>
      </c>
      <c r="D437" s="8" t="s">
        <v>79</v>
      </c>
      <c r="F437" s="8" t="s">
        <v>14</v>
      </c>
      <c r="H437" s="4">
        <f>150-17</f>
        <v>133</v>
      </c>
      <c r="J437" s="8" t="s">
        <v>1</v>
      </c>
      <c r="L437" s="8" t="s">
        <v>1007</v>
      </c>
      <c r="M437" s="8" t="s">
        <v>9</v>
      </c>
      <c r="N437" s="8" t="s">
        <v>87</v>
      </c>
      <c r="O437" s="4" t="s">
        <v>1</v>
      </c>
      <c r="P437" s="4">
        <v>1</v>
      </c>
      <c r="Q437" s="4" t="s">
        <v>879</v>
      </c>
      <c r="R437" s="16">
        <v>41873</v>
      </c>
      <c r="S437" s="16">
        <v>41883</v>
      </c>
    </row>
    <row r="438" spans="1:19" ht="39.950000000000003" customHeight="1" x14ac:dyDescent="0.25">
      <c r="A438" s="8" t="s">
        <v>716</v>
      </c>
      <c r="B438" s="8" t="s">
        <v>1008</v>
      </c>
      <c r="C438" s="8" t="s">
        <v>78</v>
      </c>
      <c r="D438" s="8" t="s">
        <v>694</v>
      </c>
      <c r="E438" s="4">
        <v>48</v>
      </c>
      <c r="F438" s="8" t="s">
        <v>14</v>
      </c>
      <c r="I438" s="4">
        <v>12</v>
      </c>
      <c r="L438" s="8" t="s">
        <v>1009</v>
      </c>
      <c r="M438" s="8" t="s">
        <v>94</v>
      </c>
      <c r="N438" s="8" t="s">
        <v>87</v>
      </c>
      <c r="O438" s="4" t="s">
        <v>1</v>
      </c>
      <c r="P438" s="4">
        <v>1</v>
      </c>
      <c r="Q438" s="4" t="s">
        <v>879</v>
      </c>
      <c r="R438" s="16">
        <v>41897</v>
      </c>
      <c r="S438" s="16">
        <v>41960</v>
      </c>
    </row>
    <row r="439" spans="1:19" ht="39.950000000000003" customHeight="1" x14ac:dyDescent="0.25">
      <c r="A439" s="8" t="s">
        <v>716</v>
      </c>
      <c r="B439" s="8" t="s">
        <v>1011</v>
      </c>
      <c r="C439" s="8" t="s">
        <v>6</v>
      </c>
      <c r="D439" s="8" t="s">
        <v>694</v>
      </c>
      <c r="E439" s="4">
        <v>40</v>
      </c>
      <c r="F439" s="8" t="s">
        <v>14</v>
      </c>
      <c r="J439" s="8" t="s">
        <v>8</v>
      </c>
      <c r="L439" s="8" t="s">
        <v>1012</v>
      </c>
      <c r="M439" s="8" t="s">
        <v>27</v>
      </c>
      <c r="N439" s="8" t="s">
        <v>87</v>
      </c>
      <c r="O439" s="4" t="s">
        <v>1</v>
      </c>
      <c r="P439" s="4">
        <v>1</v>
      </c>
      <c r="Q439" s="4" t="s">
        <v>902</v>
      </c>
      <c r="R439" s="16">
        <v>41897</v>
      </c>
      <c r="S439" s="16">
        <v>41903</v>
      </c>
    </row>
    <row r="440" spans="1:19" ht="39.950000000000003" customHeight="1" x14ac:dyDescent="0.25">
      <c r="A440" s="8" t="s">
        <v>716</v>
      </c>
      <c r="B440" s="8" t="s">
        <v>1013</v>
      </c>
      <c r="C440" s="8" t="s">
        <v>78</v>
      </c>
      <c r="D440" s="8" t="s">
        <v>79</v>
      </c>
      <c r="E440" s="4">
        <v>100</v>
      </c>
      <c r="F440" s="8" t="s">
        <v>14</v>
      </c>
      <c r="I440" s="4">
        <v>23</v>
      </c>
      <c r="J440" s="8" t="s">
        <v>8</v>
      </c>
      <c r="L440" s="8" t="s">
        <v>1014</v>
      </c>
      <c r="M440" s="8" t="s">
        <v>9</v>
      </c>
      <c r="N440" s="8" t="s">
        <v>87</v>
      </c>
      <c r="O440" s="4" t="s">
        <v>1</v>
      </c>
      <c r="P440" s="4">
        <v>1</v>
      </c>
      <c r="Q440" s="4" t="s">
        <v>879</v>
      </c>
      <c r="R440" s="16">
        <v>41853</v>
      </c>
      <c r="S440" s="16">
        <v>41909</v>
      </c>
    </row>
    <row r="441" spans="1:19" ht="39.950000000000003" customHeight="1" x14ac:dyDescent="0.25">
      <c r="A441" s="8" t="s">
        <v>716</v>
      </c>
      <c r="B441" s="8" t="s">
        <v>1015</v>
      </c>
      <c r="C441" s="8" t="s">
        <v>78</v>
      </c>
      <c r="D441" s="8" t="s">
        <v>694</v>
      </c>
      <c r="E441" s="4">
        <v>48</v>
      </c>
      <c r="F441" s="8" t="s">
        <v>14</v>
      </c>
      <c r="I441" s="4">
        <v>20</v>
      </c>
      <c r="J441" s="8" t="s">
        <v>8</v>
      </c>
      <c r="L441" s="8" t="s">
        <v>1016</v>
      </c>
      <c r="M441" s="8" t="s">
        <v>94</v>
      </c>
      <c r="N441" s="8" t="s">
        <v>87</v>
      </c>
      <c r="O441" s="4" t="s">
        <v>1</v>
      </c>
      <c r="P441" s="4">
        <v>1</v>
      </c>
      <c r="Q441" s="4" t="s">
        <v>879</v>
      </c>
      <c r="R441" s="16">
        <v>41890</v>
      </c>
      <c r="S441" s="16">
        <v>41914</v>
      </c>
    </row>
    <row r="442" spans="1:19" ht="39.950000000000003" customHeight="1" x14ac:dyDescent="0.25">
      <c r="A442" s="8" t="s">
        <v>716</v>
      </c>
      <c r="B442" s="8" t="s">
        <v>1017</v>
      </c>
      <c r="C442" s="8" t="s">
        <v>78</v>
      </c>
      <c r="D442" s="8" t="s">
        <v>79</v>
      </c>
      <c r="E442" s="4">
        <v>90</v>
      </c>
      <c r="F442" s="8" t="s">
        <v>50</v>
      </c>
      <c r="H442" s="4">
        <v>32</v>
      </c>
      <c r="I442" s="4">
        <v>25</v>
      </c>
      <c r="J442" s="8" t="s">
        <v>8</v>
      </c>
      <c r="L442" s="8" t="s">
        <v>1018</v>
      </c>
      <c r="M442" s="8" t="s">
        <v>9</v>
      </c>
      <c r="N442" s="8" t="s">
        <v>87</v>
      </c>
      <c r="O442" s="4" t="s">
        <v>1</v>
      </c>
      <c r="P442" s="4">
        <v>1</v>
      </c>
      <c r="Q442" s="4" t="s">
        <v>879</v>
      </c>
      <c r="R442" s="16">
        <v>41892</v>
      </c>
      <c r="S442" s="16">
        <v>41969</v>
      </c>
    </row>
    <row r="443" spans="1:19" ht="39.950000000000003" customHeight="1" x14ac:dyDescent="0.25">
      <c r="A443" s="8" t="s">
        <v>716</v>
      </c>
      <c r="B443" s="8" t="s">
        <v>1019</v>
      </c>
      <c r="C443" s="8" t="s">
        <v>78</v>
      </c>
      <c r="D443" s="8" t="s">
        <v>751</v>
      </c>
      <c r="E443" s="4">
        <v>18</v>
      </c>
      <c r="F443" s="8" t="s">
        <v>14</v>
      </c>
      <c r="I443" s="4">
        <v>22</v>
      </c>
      <c r="J443" s="8" t="s">
        <v>1</v>
      </c>
      <c r="K443" s="8" t="s">
        <v>1020</v>
      </c>
      <c r="L443" s="8" t="s">
        <v>1021</v>
      </c>
      <c r="M443" s="8" t="s">
        <v>27</v>
      </c>
      <c r="N443" s="8" t="s">
        <v>87</v>
      </c>
      <c r="O443" s="4" t="s">
        <v>8</v>
      </c>
      <c r="P443" s="4">
        <v>1</v>
      </c>
      <c r="Q443" s="4" t="s">
        <v>902</v>
      </c>
      <c r="R443" s="16">
        <v>41928</v>
      </c>
      <c r="S443" s="16">
        <v>41929</v>
      </c>
    </row>
    <row r="444" spans="1:19" ht="39.950000000000003" customHeight="1" x14ac:dyDescent="0.25">
      <c r="A444" s="8" t="s">
        <v>716</v>
      </c>
      <c r="B444" s="8" t="s">
        <v>1022</v>
      </c>
      <c r="C444" s="8" t="s">
        <v>6</v>
      </c>
      <c r="D444" s="8" t="s">
        <v>127</v>
      </c>
      <c r="E444" s="4">
        <v>8</v>
      </c>
      <c r="F444" s="8" t="s">
        <v>14</v>
      </c>
      <c r="H444" s="4">
        <v>130</v>
      </c>
      <c r="J444" s="8" t="s">
        <v>8</v>
      </c>
      <c r="L444" s="8" t="s">
        <v>137</v>
      </c>
      <c r="M444" s="8" t="s">
        <v>27</v>
      </c>
      <c r="N444" s="8" t="s">
        <v>87</v>
      </c>
      <c r="O444" s="4" t="s">
        <v>1</v>
      </c>
      <c r="P444" s="4">
        <v>1</v>
      </c>
      <c r="Q444" s="4" t="s">
        <v>879</v>
      </c>
      <c r="R444" s="16">
        <v>41936</v>
      </c>
      <c r="S444" s="16">
        <v>41936</v>
      </c>
    </row>
    <row r="445" spans="1:19" ht="39.950000000000003" customHeight="1" x14ac:dyDescent="0.25">
      <c r="A445" s="8" t="s">
        <v>716</v>
      </c>
      <c r="B445" s="8" t="s">
        <v>1024</v>
      </c>
      <c r="C445" s="8" t="s">
        <v>6</v>
      </c>
      <c r="D445" s="8" t="s">
        <v>191</v>
      </c>
      <c r="E445" s="4">
        <v>16</v>
      </c>
      <c r="F445" s="8" t="s">
        <v>14</v>
      </c>
      <c r="G445" s="4">
        <v>150</v>
      </c>
      <c r="H445" s="4">
        <v>543</v>
      </c>
      <c r="J445" s="8" t="s">
        <v>8</v>
      </c>
      <c r="L445" s="8" t="s">
        <v>1023</v>
      </c>
      <c r="M445" s="8" t="s">
        <v>94</v>
      </c>
      <c r="N445" s="8" t="s">
        <v>87</v>
      </c>
      <c r="O445" s="4" t="s">
        <v>1</v>
      </c>
      <c r="P445" s="4">
        <v>1</v>
      </c>
      <c r="Q445" s="4" t="s">
        <v>879</v>
      </c>
      <c r="R445" s="16">
        <v>41922</v>
      </c>
      <c r="S445" s="16">
        <v>41923</v>
      </c>
    </row>
    <row r="446" spans="1:19" ht="39.950000000000003" customHeight="1" x14ac:dyDescent="0.25">
      <c r="A446" s="8" t="s">
        <v>716</v>
      </c>
      <c r="B446" s="8" t="s">
        <v>1025</v>
      </c>
      <c r="C446" s="8" t="s">
        <v>78</v>
      </c>
      <c r="D446" s="8" t="s">
        <v>1026</v>
      </c>
      <c r="E446" s="4">
        <v>16</v>
      </c>
      <c r="F446" s="8" t="s">
        <v>14</v>
      </c>
      <c r="H446" s="4">
        <v>129</v>
      </c>
      <c r="I446" s="4">
        <v>104</v>
      </c>
      <c r="J446" s="8" t="s">
        <v>8</v>
      </c>
      <c r="L446" s="8" t="s">
        <v>1018</v>
      </c>
      <c r="M446" s="8" t="s">
        <v>9</v>
      </c>
      <c r="N446" s="8" t="s">
        <v>87</v>
      </c>
      <c r="O446" s="4" t="s">
        <v>1</v>
      </c>
      <c r="P446" s="4">
        <v>1</v>
      </c>
      <c r="Q446" s="4" t="s">
        <v>902</v>
      </c>
      <c r="R446" s="16">
        <v>41932</v>
      </c>
      <c r="S446" s="16">
        <v>41933</v>
      </c>
    </row>
    <row r="447" spans="1:19" ht="39.950000000000003" customHeight="1" x14ac:dyDescent="0.25">
      <c r="A447" s="8" t="s">
        <v>716</v>
      </c>
      <c r="B447" s="8" t="s">
        <v>1027</v>
      </c>
      <c r="C447" s="8" t="s">
        <v>6</v>
      </c>
      <c r="D447" s="8" t="s">
        <v>112</v>
      </c>
      <c r="E447" s="4">
        <v>12</v>
      </c>
      <c r="F447" s="8" t="s">
        <v>14</v>
      </c>
      <c r="H447" s="4">
        <v>20</v>
      </c>
      <c r="J447" s="8" t="s">
        <v>8</v>
      </c>
      <c r="L447" s="8" t="s">
        <v>1028</v>
      </c>
      <c r="M447" s="8" t="s">
        <v>9</v>
      </c>
      <c r="N447" s="8" t="s">
        <v>87</v>
      </c>
      <c r="O447" s="4" t="s">
        <v>1</v>
      </c>
      <c r="P447" s="4">
        <v>1</v>
      </c>
      <c r="Q447" s="4" t="s">
        <v>879</v>
      </c>
      <c r="R447" s="16">
        <v>41899</v>
      </c>
      <c r="S447" s="16">
        <v>41918</v>
      </c>
    </row>
    <row r="448" spans="1:19" ht="39.950000000000003" customHeight="1" x14ac:dyDescent="0.25">
      <c r="A448" s="8" t="s">
        <v>716</v>
      </c>
      <c r="B448" s="8" t="s">
        <v>1029</v>
      </c>
      <c r="C448" s="8" t="s">
        <v>6</v>
      </c>
      <c r="D448" s="8" t="s">
        <v>830</v>
      </c>
      <c r="E448" s="4">
        <v>3</v>
      </c>
      <c r="F448" s="8" t="s">
        <v>14</v>
      </c>
      <c r="H448" s="4">
        <v>109</v>
      </c>
      <c r="J448" s="8" t="s">
        <v>8</v>
      </c>
      <c r="M448" s="8" t="s">
        <v>9</v>
      </c>
      <c r="N448" s="8" t="s">
        <v>87</v>
      </c>
      <c r="O448" s="4" t="s">
        <v>1</v>
      </c>
      <c r="P448" s="4">
        <v>2</v>
      </c>
      <c r="Q448" s="4" t="s">
        <v>879</v>
      </c>
      <c r="R448" s="16">
        <v>41913</v>
      </c>
      <c r="S448" s="16">
        <v>41913</v>
      </c>
    </row>
    <row r="449" spans="1:20" ht="39.950000000000003" customHeight="1" x14ac:dyDescent="0.25">
      <c r="A449" s="8" t="s">
        <v>716</v>
      </c>
      <c r="B449" s="8" t="s">
        <v>1030</v>
      </c>
      <c r="C449" s="8" t="s">
        <v>6</v>
      </c>
      <c r="D449" s="8" t="s">
        <v>7</v>
      </c>
      <c r="E449" s="4">
        <v>40</v>
      </c>
      <c r="F449" s="8" t="s">
        <v>14</v>
      </c>
      <c r="H449" s="4">
        <v>23</v>
      </c>
      <c r="L449" s="8" t="s">
        <v>146</v>
      </c>
      <c r="M449" s="8" t="s">
        <v>27</v>
      </c>
      <c r="N449" s="8" t="s">
        <v>87</v>
      </c>
      <c r="P449" s="4">
        <v>2</v>
      </c>
      <c r="Q449" s="4" t="s">
        <v>879</v>
      </c>
    </row>
    <row r="450" spans="1:20" ht="39.950000000000003" customHeight="1" x14ac:dyDescent="0.25">
      <c r="A450" s="8" t="s">
        <v>716</v>
      </c>
      <c r="B450" s="8" t="s">
        <v>1031</v>
      </c>
      <c r="C450" s="8" t="s">
        <v>6</v>
      </c>
      <c r="D450" s="8" t="s">
        <v>112</v>
      </c>
      <c r="E450" s="4">
        <v>24</v>
      </c>
      <c r="F450" s="8" t="s">
        <v>50</v>
      </c>
      <c r="H450" s="4">
        <v>14</v>
      </c>
      <c r="I450" s="4">
        <v>10</v>
      </c>
      <c r="J450" s="8" t="s">
        <v>8</v>
      </c>
      <c r="L450" s="8" t="s">
        <v>1032</v>
      </c>
      <c r="M450" s="8" t="s">
        <v>9</v>
      </c>
      <c r="N450" s="8" t="s">
        <v>87</v>
      </c>
      <c r="O450" s="4" t="s">
        <v>1</v>
      </c>
      <c r="P450" s="4">
        <v>2</v>
      </c>
      <c r="Q450" s="4" t="s">
        <v>902</v>
      </c>
      <c r="R450" s="16">
        <v>41904</v>
      </c>
      <c r="S450" s="16">
        <v>41946</v>
      </c>
    </row>
    <row r="451" spans="1:20" ht="39.950000000000003" customHeight="1" x14ac:dyDescent="0.25">
      <c r="A451" s="8" t="s">
        <v>716</v>
      </c>
      <c r="B451" s="8" t="s">
        <v>1033</v>
      </c>
      <c r="C451" s="8" t="s">
        <v>78</v>
      </c>
      <c r="D451" s="8" t="s">
        <v>1033</v>
      </c>
      <c r="E451" s="4">
        <v>20</v>
      </c>
      <c r="F451" s="8" t="s">
        <v>14</v>
      </c>
      <c r="J451" s="8" t="s">
        <v>1</v>
      </c>
      <c r="K451" s="8" t="s">
        <v>1034</v>
      </c>
      <c r="L451" s="8" t="s">
        <v>1035</v>
      </c>
      <c r="M451" s="8" t="s">
        <v>9</v>
      </c>
      <c r="N451" s="8" t="s">
        <v>87</v>
      </c>
      <c r="O451" s="4" t="s">
        <v>8</v>
      </c>
      <c r="P451" s="4">
        <v>2</v>
      </c>
      <c r="Q451" s="4" t="s">
        <v>879</v>
      </c>
      <c r="R451" s="16">
        <v>41963</v>
      </c>
      <c r="S451" s="16">
        <v>41964</v>
      </c>
      <c r="T451" s="8" t="s">
        <v>240</v>
      </c>
    </row>
    <row r="452" spans="1:20" ht="39.950000000000003" customHeight="1" x14ac:dyDescent="0.25">
      <c r="A452" s="8" t="s">
        <v>716</v>
      </c>
      <c r="B452" s="8" t="s">
        <v>1036</v>
      </c>
      <c r="C452" s="8" t="s">
        <v>6</v>
      </c>
      <c r="D452" s="8" t="s">
        <v>191</v>
      </c>
      <c r="E452" s="4">
        <v>24</v>
      </c>
      <c r="F452" s="8" t="s">
        <v>14</v>
      </c>
      <c r="J452" s="8" t="s">
        <v>8</v>
      </c>
      <c r="L452" s="8" t="s">
        <v>1037</v>
      </c>
      <c r="M452" s="8" t="s">
        <v>9</v>
      </c>
      <c r="N452" s="8" t="s">
        <v>87</v>
      </c>
      <c r="O452" s="4" t="s">
        <v>1</v>
      </c>
      <c r="P452" s="4">
        <v>2</v>
      </c>
      <c r="Q452" s="4" t="s">
        <v>879</v>
      </c>
      <c r="R452" s="16">
        <v>41848</v>
      </c>
      <c r="S452" s="16">
        <v>41851</v>
      </c>
    </row>
    <row r="453" spans="1:20" ht="39.950000000000003" customHeight="1" x14ac:dyDescent="0.25">
      <c r="A453" s="8" t="s">
        <v>716</v>
      </c>
      <c r="B453" s="8" t="s">
        <v>1038</v>
      </c>
      <c r="C453" s="8" t="s">
        <v>6</v>
      </c>
      <c r="D453" s="8" t="s">
        <v>1026</v>
      </c>
      <c r="E453" s="4">
        <v>18</v>
      </c>
      <c r="F453" s="8" t="s">
        <v>14</v>
      </c>
      <c r="J453" s="8" t="s">
        <v>904</v>
      </c>
      <c r="K453" s="8" t="s">
        <v>1039</v>
      </c>
      <c r="L453" s="8" t="s">
        <v>1040</v>
      </c>
      <c r="M453" s="8" t="s">
        <v>9</v>
      </c>
      <c r="N453" s="8" t="s">
        <v>87</v>
      </c>
      <c r="O453" s="4" t="s">
        <v>1</v>
      </c>
      <c r="P453" s="4">
        <v>2</v>
      </c>
      <c r="Q453" s="4" t="s">
        <v>879</v>
      </c>
      <c r="R453" s="16">
        <v>41942</v>
      </c>
      <c r="S453" s="16">
        <v>41943</v>
      </c>
    </row>
    <row r="454" spans="1:20" ht="39.950000000000003" customHeight="1" x14ac:dyDescent="0.25">
      <c r="A454" s="8" t="s">
        <v>716</v>
      </c>
      <c r="B454" s="8" t="s">
        <v>1041</v>
      </c>
      <c r="C454" s="8" t="s">
        <v>6</v>
      </c>
      <c r="D454" s="8" t="s">
        <v>694</v>
      </c>
      <c r="E454" s="4">
        <v>48</v>
      </c>
      <c r="F454" s="8" t="s">
        <v>14</v>
      </c>
      <c r="G454" s="4">
        <v>40</v>
      </c>
      <c r="J454" s="8" t="s">
        <v>8</v>
      </c>
      <c r="L454" s="8" t="s">
        <v>1042</v>
      </c>
      <c r="M454" s="8" t="s">
        <v>94</v>
      </c>
      <c r="N454" s="8" t="s">
        <v>87</v>
      </c>
      <c r="O454" s="4" t="s">
        <v>1</v>
      </c>
      <c r="P454" s="4">
        <v>2</v>
      </c>
      <c r="Q454" s="4" t="s">
        <v>902</v>
      </c>
      <c r="R454" s="16">
        <v>41949</v>
      </c>
      <c r="S454" s="16">
        <v>41967</v>
      </c>
    </row>
    <row r="455" spans="1:20" ht="39.950000000000003" customHeight="1" x14ac:dyDescent="0.25">
      <c r="A455" s="8" t="s">
        <v>716</v>
      </c>
      <c r="B455" s="8" t="s">
        <v>1043</v>
      </c>
      <c r="C455" s="8" t="s">
        <v>6</v>
      </c>
      <c r="D455" s="8" t="s">
        <v>191</v>
      </c>
      <c r="E455" s="4">
        <v>16</v>
      </c>
      <c r="F455" s="8" t="s">
        <v>14</v>
      </c>
      <c r="G455" s="4">
        <v>40</v>
      </c>
      <c r="J455" s="8" t="s">
        <v>8</v>
      </c>
      <c r="L455" s="8" t="s">
        <v>1042</v>
      </c>
      <c r="M455" s="8" t="s">
        <v>94</v>
      </c>
      <c r="N455" s="8" t="s">
        <v>87</v>
      </c>
      <c r="O455" s="4" t="s">
        <v>1</v>
      </c>
      <c r="P455" s="4">
        <v>2</v>
      </c>
      <c r="Q455" s="4" t="s">
        <v>879</v>
      </c>
      <c r="R455" s="16">
        <v>41922</v>
      </c>
      <c r="S455" s="16">
        <v>41943</v>
      </c>
    </row>
    <row r="456" spans="1:20" ht="39.950000000000003" customHeight="1" x14ac:dyDescent="0.25">
      <c r="A456" s="8" t="s">
        <v>716</v>
      </c>
      <c r="B456" s="8" t="s">
        <v>1044</v>
      </c>
      <c r="C456" s="8" t="s">
        <v>6</v>
      </c>
      <c r="D456" s="8" t="s">
        <v>191</v>
      </c>
      <c r="E456" s="4">
        <v>28</v>
      </c>
      <c r="F456" s="8" t="s">
        <v>14</v>
      </c>
      <c r="G456" s="4">
        <v>400</v>
      </c>
      <c r="J456" s="8" t="s">
        <v>8</v>
      </c>
      <c r="L456" s="8" t="s">
        <v>1045</v>
      </c>
      <c r="M456" s="8" t="s">
        <v>9</v>
      </c>
      <c r="N456" s="8" t="s">
        <v>87</v>
      </c>
      <c r="O456" s="4" t="s">
        <v>1</v>
      </c>
      <c r="P456" s="4">
        <v>2</v>
      </c>
      <c r="Q456" s="4" t="s">
        <v>879</v>
      </c>
      <c r="R456" s="16">
        <v>41948</v>
      </c>
      <c r="S456" s="16">
        <v>41951</v>
      </c>
    </row>
    <row r="457" spans="1:20" ht="39.950000000000003" customHeight="1" x14ac:dyDescent="0.25">
      <c r="A457" s="8" t="s">
        <v>716</v>
      </c>
      <c r="B457" s="8" t="s">
        <v>1046</v>
      </c>
      <c r="C457" s="8" t="s">
        <v>6</v>
      </c>
      <c r="D457" s="8" t="s">
        <v>35</v>
      </c>
      <c r="E457" s="4">
        <v>5</v>
      </c>
      <c r="F457" s="8" t="s">
        <v>14</v>
      </c>
      <c r="J457" s="8" t="s">
        <v>8</v>
      </c>
      <c r="L457" s="8" t="s">
        <v>1047</v>
      </c>
      <c r="M457" s="8" t="s">
        <v>94</v>
      </c>
      <c r="N457" s="8" t="s">
        <v>87</v>
      </c>
      <c r="O457" s="4" t="s">
        <v>8</v>
      </c>
      <c r="P457" s="4">
        <v>2</v>
      </c>
      <c r="Q457" s="4" t="s">
        <v>879</v>
      </c>
      <c r="R457" s="16">
        <v>41899</v>
      </c>
      <c r="S457" s="16">
        <v>41901</v>
      </c>
    </row>
    <row r="458" spans="1:20" ht="39.950000000000003" customHeight="1" x14ac:dyDescent="0.25">
      <c r="A458" s="8" t="s">
        <v>716</v>
      </c>
      <c r="B458" s="8" t="s">
        <v>1048</v>
      </c>
      <c r="C458" s="8" t="s">
        <v>78</v>
      </c>
      <c r="D458" s="8" t="s">
        <v>79</v>
      </c>
      <c r="E458" s="4">
        <v>108</v>
      </c>
      <c r="F458" s="8" t="s">
        <v>14</v>
      </c>
      <c r="J458" s="8" t="s">
        <v>8</v>
      </c>
      <c r="L458" s="8" t="s">
        <v>1049</v>
      </c>
      <c r="M458" s="8" t="s">
        <v>94</v>
      </c>
      <c r="N458" s="8" t="s">
        <v>87</v>
      </c>
      <c r="O458" s="4" t="s">
        <v>1</v>
      </c>
      <c r="P458" s="4">
        <v>2</v>
      </c>
      <c r="Q458" s="4" t="s">
        <v>902</v>
      </c>
      <c r="R458" s="16">
        <v>41929</v>
      </c>
      <c r="S458" s="16">
        <v>41986</v>
      </c>
    </row>
    <row r="459" spans="1:20" ht="39.950000000000003" customHeight="1" x14ac:dyDescent="0.25">
      <c r="A459" s="8" t="s">
        <v>716</v>
      </c>
      <c r="B459" s="8" t="s">
        <v>1050</v>
      </c>
      <c r="C459" s="8" t="s">
        <v>78</v>
      </c>
      <c r="D459" s="8" t="s">
        <v>112</v>
      </c>
      <c r="E459" s="4">
        <v>16</v>
      </c>
      <c r="F459" s="8" t="s">
        <v>14</v>
      </c>
      <c r="J459" s="8" t="s">
        <v>1</v>
      </c>
      <c r="K459" s="8" t="s">
        <v>1051</v>
      </c>
      <c r="L459" s="8" t="s">
        <v>1052</v>
      </c>
      <c r="M459" s="8" t="s">
        <v>9</v>
      </c>
      <c r="N459" s="8" t="s">
        <v>87</v>
      </c>
      <c r="O459" s="4" t="s">
        <v>8</v>
      </c>
      <c r="P459" s="4">
        <v>2</v>
      </c>
      <c r="Q459" s="4" t="s">
        <v>879</v>
      </c>
      <c r="R459" s="16">
        <v>41924</v>
      </c>
      <c r="S459" s="16">
        <v>41914</v>
      </c>
    </row>
    <row r="460" spans="1:20" ht="39.950000000000003" customHeight="1" x14ac:dyDescent="0.25">
      <c r="A460" s="8" t="s">
        <v>716</v>
      </c>
      <c r="B460" s="8" t="s">
        <v>1053</v>
      </c>
      <c r="C460" s="8" t="s">
        <v>6</v>
      </c>
      <c r="D460" s="8" t="s">
        <v>127</v>
      </c>
      <c r="E460" s="4">
        <v>4</v>
      </c>
      <c r="F460" s="8" t="s">
        <v>14</v>
      </c>
      <c r="J460" s="8" t="s">
        <v>8</v>
      </c>
      <c r="L460" s="8" t="s">
        <v>1054</v>
      </c>
      <c r="M460" s="8" t="s">
        <v>9</v>
      </c>
      <c r="N460" s="8" t="s">
        <v>87</v>
      </c>
      <c r="O460" s="4" t="s">
        <v>8</v>
      </c>
      <c r="P460" s="4">
        <v>2</v>
      </c>
      <c r="Q460" s="4" t="s">
        <v>879</v>
      </c>
      <c r="R460" s="16">
        <v>41947</v>
      </c>
      <c r="S460" s="16">
        <v>41947</v>
      </c>
    </row>
    <row r="461" spans="1:20" ht="39.950000000000003" customHeight="1" x14ac:dyDescent="0.25">
      <c r="A461" s="8" t="s">
        <v>716</v>
      </c>
      <c r="B461" s="8" t="s">
        <v>1055</v>
      </c>
      <c r="C461" s="8" t="s">
        <v>6</v>
      </c>
      <c r="D461" s="8" t="s">
        <v>830</v>
      </c>
      <c r="E461" s="4">
        <v>4</v>
      </c>
      <c r="F461" s="8" t="s">
        <v>14</v>
      </c>
      <c r="J461" s="8" t="s">
        <v>8</v>
      </c>
      <c r="L461" s="8" t="s">
        <v>993</v>
      </c>
      <c r="M461" s="8" t="s">
        <v>9</v>
      </c>
      <c r="N461" s="8" t="s">
        <v>87</v>
      </c>
      <c r="O461" s="4" t="s">
        <v>8</v>
      </c>
      <c r="P461" s="4">
        <v>2</v>
      </c>
      <c r="Q461" s="4" t="s">
        <v>902</v>
      </c>
      <c r="R461" s="16">
        <v>41957</v>
      </c>
      <c r="S461" s="16">
        <v>41957</v>
      </c>
    </row>
    <row r="462" spans="1:20" ht="39.950000000000003" customHeight="1" x14ac:dyDescent="0.25">
      <c r="A462" s="8" t="s">
        <v>716</v>
      </c>
      <c r="B462" s="8" t="s">
        <v>1056</v>
      </c>
      <c r="C462" s="8" t="s">
        <v>6</v>
      </c>
      <c r="D462" s="8" t="s">
        <v>830</v>
      </c>
      <c r="E462" s="4">
        <v>8</v>
      </c>
      <c r="F462" s="8" t="s">
        <v>14</v>
      </c>
      <c r="G462" s="4">
        <v>60</v>
      </c>
      <c r="H462" s="4" t="s">
        <v>1</v>
      </c>
      <c r="J462" s="8" t="s">
        <v>1</v>
      </c>
      <c r="K462" s="8" t="s">
        <v>1057</v>
      </c>
      <c r="L462" s="8" t="s">
        <v>1058</v>
      </c>
      <c r="M462" s="8" t="s">
        <v>9</v>
      </c>
      <c r="N462" s="8" t="s">
        <v>87</v>
      </c>
      <c r="O462" s="4" t="s">
        <v>1</v>
      </c>
      <c r="P462" s="4">
        <v>2</v>
      </c>
      <c r="Q462" s="4" t="s">
        <v>902</v>
      </c>
      <c r="R462" s="16">
        <v>41956</v>
      </c>
      <c r="S462" s="16">
        <v>41956</v>
      </c>
    </row>
    <row r="463" spans="1:20" ht="39.950000000000003" customHeight="1" x14ac:dyDescent="0.25">
      <c r="A463" s="8" t="s">
        <v>716</v>
      </c>
      <c r="B463" s="8" t="s">
        <v>1059</v>
      </c>
      <c r="C463" s="8" t="s">
        <v>6</v>
      </c>
      <c r="D463" s="8" t="s">
        <v>1060</v>
      </c>
      <c r="E463" s="4">
        <v>13</v>
      </c>
      <c r="F463" s="8" t="s">
        <v>14</v>
      </c>
      <c r="H463" s="4">
        <v>94</v>
      </c>
      <c r="J463" s="8" t="s">
        <v>8</v>
      </c>
      <c r="L463" s="8" t="s">
        <v>1061</v>
      </c>
      <c r="M463" s="8" t="s">
        <v>9</v>
      </c>
      <c r="N463" s="8" t="s">
        <v>87</v>
      </c>
      <c r="O463" s="4" t="s">
        <v>8</v>
      </c>
      <c r="P463" s="4">
        <v>2</v>
      </c>
      <c r="Q463" s="4" t="s">
        <v>879</v>
      </c>
      <c r="R463" s="16">
        <v>41956</v>
      </c>
      <c r="S463" s="16">
        <v>41957</v>
      </c>
    </row>
    <row r="464" spans="1:20" ht="39.950000000000003" customHeight="1" x14ac:dyDescent="0.25">
      <c r="A464" s="8" t="s">
        <v>716</v>
      </c>
      <c r="B464" s="8" t="s">
        <v>1062</v>
      </c>
      <c r="C464" s="8" t="s">
        <v>78</v>
      </c>
      <c r="D464" s="8" t="s">
        <v>830</v>
      </c>
      <c r="E464" s="4">
        <v>7</v>
      </c>
      <c r="F464" s="8" t="s">
        <v>14</v>
      </c>
      <c r="J464" s="8" t="s">
        <v>1</v>
      </c>
      <c r="K464" s="8" t="s">
        <v>1063</v>
      </c>
      <c r="L464" s="8" t="s">
        <v>1064</v>
      </c>
      <c r="M464" s="8" t="s">
        <v>9</v>
      </c>
      <c r="N464" s="8" t="s">
        <v>87</v>
      </c>
      <c r="O464" s="4" t="s">
        <v>1</v>
      </c>
      <c r="P464" s="4">
        <v>2</v>
      </c>
      <c r="Q464" s="4" t="s">
        <v>879</v>
      </c>
      <c r="R464" s="16">
        <v>41962</v>
      </c>
      <c r="S464" s="16">
        <v>41962</v>
      </c>
    </row>
    <row r="465" spans="1:23" ht="39.950000000000003" customHeight="1" x14ac:dyDescent="0.25">
      <c r="A465" s="8" t="s">
        <v>716</v>
      </c>
      <c r="B465" s="8" t="s">
        <v>1065</v>
      </c>
      <c r="C465" s="8" t="s">
        <v>6</v>
      </c>
      <c r="D465" s="8" t="s">
        <v>830</v>
      </c>
      <c r="E465" s="4">
        <v>2</v>
      </c>
      <c r="F465" s="8" t="s">
        <v>14</v>
      </c>
      <c r="H465" s="4">
        <v>32</v>
      </c>
      <c r="J465" s="8" t="s">
        <v>8</v>
      </c>
      <c r="L465" s="8" t="s">
        <v>1066</v>
      </c>
      <c r="M465" s="8" t="s">
        <v>9</v>
      </c>
      <c r="N465" s="8" t="s">
        <v>87</v>
      </c>
      <c r="O465" s="4" t="s">
        <v>8</v>
      </c>
      <c r="P465" s="4">
        <v>2</v>
      </c>
      <c r="Q465" s="4" t="s">
        <v>879</v>
      </c>
      <c r="R465" s="16">
        <v>41964</v>
      </c>
      <c r="S465" s="16">
        <v>41964</v>
      </c>
    </row>
    <row r="466" spans="1:23" ht="39.950000000000003" customHeight="1" x14ac:dyDescent="0.25">
      <c r="A466" s="8" t="s">
        <v>716</v>
      </c>
      <c r="B466" s="8" t="s">
        <v>1067</v>
      </c>
      <c r="C466" s="8" t="s">
        <v>78</v>
      </c>
      <c r="D466" s="8" t="s">
        <v>824</v>
      </c>
      <c r="F466" s="8" t="s">
        <v>14</v>
      </c>
      <c r="H466" s="4">
        <v>13</v>
      </c>
      <c r="J466" s="8" t="s">
        <v>1</v>
      </c>
      <c r="L466" s="8" t="s">
        <v>1068</v>
      </c>
      <c r="M466" s="8" t="s">
        <v>9</v>
      </c>
      <c r="N466" s="8" t="s">
        <v>87</v>
      </c>
      <c r="O466" s="4" t="s">
        <v>8</v>
      </c>
      <c r="P466" s="4">
        <v>2</v>
      </c>
      <c r="Q466" s="4" t="s">
        <v>879</v>
      </c>
      <c r="R466" s="16">
        <v>41902</v>
      </c>
      <c r="S466" s="16">
        <v>41908</v>
      </c>
    </row>
    <row r="467" spans="1:23" ht="39.950000000000003" customHeight="1" x14ac:dyDescent="0.25">
      <c r="A467" s="8" t="s">
        <v>716</v>
      </c>
      <c r="B467" s="8" t="s">
        <v>1069</v>
      </c>
      <c r="C467" s="8" t="s">
        <v>6</v>
      </c>
      <c r="D467" s="8" t="s">
        <v>1070</v>
      </c>
      <c r="E467" s="4">
        <v>4</v>
      </c>
      <c r="F467" s="8" t="s">
        <v>14</v>
      </c>
      <c r="H467" s="4">
        <v>32</v>
      </c>
      <c r="J467" s="8" t="s">
        <v>1</v>
      </c>
      <c r="K467" s="8" t="s">
        <v>1071</v>
      </c>
      <c r="L467" s="8" t="s">
        <v>1072</v>
      </c>
      <c r="M467" s="8" t="s">
        <v>9</v>
      </c>
      <c r="N467" s="8" t="s">
        <v>87</v>
      </c>
      <c r="O467" s="4" t="s">
        <v>1</v>
      </c>
      <c r="P467" s="4">
        <v>2</v>
      </c>
      <c r="Q467" s="4" t="s">
        <v>879</v>
      </c>
      <c r="R467" s="16">
        <v>41955</v>
      </c>
      <c r="S467" s="16">
        <v>41955</v>
      </c>
    </row>
    <row r="468" spans="1:23" ht="39.950000000000003" customHeight="1" x14ac:dyDescent="0.25">
      <c r="A468" s="8" t="s">
        <v>716</v>
      </c>
      <c r="B468" s="8" t="s">
        <v>1073</v>
      </c>
      <c r="C468" s="8" t="s">
        <v>6</v>
      </c>
      <c r="D468" s="8" t="s">
        <v>830</v>
      </c>
      <c r="E468" s="4">
        <v>3</v>
      </c>
      <c r="F468" s="8" t="s">
        <v>14</v>
      </c>
      <c r="H468" s="4">
        <v>66</v>
      </c>
      <c r="J468" s="8" t="s">
        <v>1</v>
      </c>
      <c r="K468" s="8" t="s">
        <v>144</v>
      </c>
      <c r="L468" s="8" t="s">
        <v>1074</v>
      </c>
      <c r="M468" s="8" t="s">
        <v>9</v>
      </c>
      <c r="N468" s="8" t="s">
        <v>87</v>
      </c>
      <c r="O468" s="4" t="s">
        <v>8</v>
      </c>
      <c r="P468" s="4">
        <v>2</v>
      </c>
      <c r="Q468" s="4" t="s">
        <v>879</v>
      </c>
      <c r="R468" s="16">
        <v>41893</v>
      </c>
      <c r="S468" s="16">
        <v>41893</v>
      </c>
    </row>
    <row r="469" spans="1:23" ht="39.950000000000003" customHeight="1" x14ac:dyDescent="0.25">
      <c r="A469" s="8" t="s">
        <v>716</v>
      </c>
      <c r="B469" s="8" t="s">
        <v>1075</v>
      </c>
      <c r="C469" s="8" t="s">
        <v>6</v>
      </c>
      <c r="D469" s="8" t="s">
        <v>694</v>
      </c>
      <c r="E469" s="4">
        <v>46</v>
      </c>
      <c r="F469" s="8" t="s">
        <v>14</v>
      </c>
      <c r="H469" s="4">
        <v>27</v>
      </c>
      <c r="I469" s="4">
        <v>23</v>
      </c>
      <c r="L469" s="8" t="s">
        <v>1076</v>
      </c>
      <c r="M469" s="8" t="s">
        <v>9</v>
      </c>
      <c r="N469" s="8" t="s">
        <v>349</v>
      </c>
      <c r="O469" s="4" t="s">
        <v>1</v>
      </c>
      <c r="P469" s="4">
        <v>1</v>
      </c>
      <c r="Q469" s="4" t="s">
        <v>1077</v>
      </c>
      <c r="R469" s="16">
        <v>41883</v>
      </c>
      <c r="S469" s="16">
        <v>41921</v>
      </c>
      <c r="W469" s="8" t="s">
        <v>1084</v>
      </c>
    </row>
    <row r="470" spans="1:23" ht="39.950000000000003" customHeight="1" x14ac:dyDescent="0.25">
      <c r="A470" s="8" t="s">
        <v>716</v>
      </c>
      <c r="B470" s="8" t="s">
        <v>1078</v>
      </c>
      <c r="I470" s="4">
        <v>10</v>
      </c>
      <c r="M470" s="8" t="s">
        <v>1330</v>
      </c>
      <c r="N470" s="8" t="s">
        <v>349</v>
      </c>
      <c r="P470" s="4">
        <v>1</v>
      </c>
      <c r="Q470" s="4" t="s">
        <v>1077</v>
      </c>
    </row>
    <row r="471" spans="1:23" ht="39.950000000000003" customHeight="1" x14ac:dyDescent="0.25">
      <c r="A471" s="8" t="s">
        <v>716</v>
      </c>
      <c r="B471" s="8" t="s">
        <v>1079</v>
      </c>
      <c r="C471" s="8" t="s">
        <v>6</v>
      </c>
      <c r="D471" s="8" t="s">
        <v>694</v>
      </c>
      <c r="E471" s="4">
        <v>48</v>
      </c>
      <c r="F471" s="8" t="s">
        <v>14</v>
      </c>
      <c r="L471" s="8" t="s">
        <v>1080</v>
      </c>
      <c r="M471" s="8" t="s">
        <v>9</v>
      </c>
      <c r="N471" s="8" t="s">
        <v>349</v>
      </c>
      <c r="O471" s="4" t="s">
        <v>8</v>
      </c>
      <c r="P471" s="4">
        <v>1</v>
      </c>
      <c r="Q471" s="4" t="s">
        <v>1077</v>
      </c>
      <c r="R471" s="16">
        <v>41870</v>
      </c>
      <c r="S471" s="16">
        <v>41935</v>
      </c>
    </row>
    <row r="472" spans="1:23" ht="39.950000000000003" customHeight="1" x14ac:dyDescent="0.25">
      <c r="A472" s="8" t="s">
        <v>716</v>
      </c>
      <c r="B472" s="8" t="s">
        <v>1081</v>
      </c>
      <c r="C472" s="8" t="s">
        <v>6</v>
      </c>
      <c r="D472" s="8" t="s">
        <v>694</v>
      </c>
      <c r="E472" s="4">
        <v>48</v>
      </c>
      <c r="F472" s="8" t="s">
        <v>50</v>
      </c>
      <c r="H472" s="4">
        <v>25</v>
      </c>
      <c r="I472" s="4">
        <v>21</v>
      </c>
      <c r="J472" s="8" t="s">
        <v>8</v>
      </c>
      <c r="L472" s="8" t="s">
        <v>1083</v>
      </c>
      <c r="M472" s="8" t="s">
        <v>1082</v>
      </c>
      <c r="N472" s="8" t="s">
        <v>349</v>
      </c>
      <c r="O472" s="4" t="s">
        <v>8</v>
      </c>
      <c r="P472" s="4">
        <v>1</v>
      </c>
      <c r="Q472" s="4" t="s">
        <v>1077</v>
      </c>
      <c r="R472" s="16">
        <v>41877</v>
      </c>
      <c r="S472" s="16">
        <v>41956</v>
      </c>
    </row>
    <row r="473" spans="1:23" ht="39.950000000000003" customHeight="1" x14ac:dyDescent="0.25">
      <c r="A473" s="8" t="s">
        <v>716</v>
      </c>
      <c r="B473" s="8" t="s">
        <v>1081</v>
      </c>
      <c r="C473" s="8" t="s">
        <v>6</v>
      </c>
      <c r="D473" s="8" t="s">
        <v>7</v>
      </c>
      <c r="E473" s="4">
        <v>48</v>
      </c>
      <c r="F473" s="8" t="s">
        <v>50</v>
      </c>
      <c r="I473" s="4">
        <v>10</v>
      </c>
      <c r="J473" s="8" t="s">
        <v>8</v>
      </c>
      <c r="L473" s="8" t="s">
        <v>1085</v>
      </c>
      <c r="M473" s="8" t="s">
        <v>9</v>
      </c>
      <c r="N473" s="8" t="s">
        <v>349</v>
      </c>
      <c r="O473" s="4" t="s">
        <v>1</v>
      </c>
      <c r="P473" s="4">
        <v>1</v>
      </c>
      <c r="Q473" s="4" t="s">
        <v>1077</v>
      </c>
      <c r="R473" s="16">
        <v>41878</v>
      </c>
      <c r="S473" s="16">
        <v>41969</v>
      </c>
    </row>
    <row r="474" spans="1:23" ht="39.950000000000003" customHeight="1" x14ac:dyDescent="0.25">
      <c r="A474" s="8" t="s">
        <v>716</v>
      </c>
      <c r="B474" s="8" t="s">
        <v>1086</v>
      </c>
      <c r="C474" s="8" t="s">
        <v>6</v>
      </c>
      <c r="D474" s="8" t="s">
        <v>127</v>
      </c>
      <c r="E474" s="4">
        <v>5</v>
      </c>
      <c r="F474" s="8" t="s">
        <v>14</v>
      </c>
      <c r="J474" s="8" t="s">
        <v>8</v>
      </c>
      <c r="L474" s="8" t="s">
        <v>1088</v>
      </c>
      <c r="M474" s="8" t="s">
        <v>1087</v>
      </c>
      <c r="N474" s="8" t="s">
        <v>349</v>
      </c>
      <c r="O474" s="4" t="s">
        <v>1</v>
      </c>
      <c r="P474" s="4">
        <v>1</v>
      </c>
      <c r="Q474" s="4" t="s">
        <v>1077</v>
      </c>
      <c r="R474" s="16">
        <v>41891</v>
      </c>
      <c r="S474" s="16">
        <v>41891</v>
      </c>
    </row>
    <row r="475" spans="1:23" ht="39.950000000000003" customHeight="1" x14ac:dyDescent="0.25">
      <c r="A475" s="8" t="s">
        <v>716</v>
      </c>
      <c r="B475" s="8" t="s">
        <v>1089</v>
      </c>
      <c r="C475" s="8" t="s">
        <v>78</v>
      </c>
      <c r="D475" s="8" t="s">
        <v>694</v>
      </c>
      <c r="E475" s="4">
        <v>48</v>
      </c>
      <c r="F475" s="8" t="s">
        <v>14</v>
      </c>
      <c r="J475" s="8" t="s">
        <v>8</v>
      </c>
      <c r="L475" s="8" t="s">
        <v>1090</v>
      </c>
      <c r="M475" s="8" t="s">
        <v>18</v>
      </c>
      <c r="N475" s="8" t="s">
        <v>349</v>
      </c>
      <c r="O475" s="4" t="s">
        <v>1</v>
      </c>
      <c r="P475" s="4">
        <v>1</v>
      </c>
      <c r="Q475" s="4" t="s">
        <v>1077</v>
      </c>
      <c r="R475" s="16">
        <v>41821</v>
      </c>
      <c r="S475" s="16">
        <v>41842</v>
      </c>
    </row>
    <row r="476" spans="1:23" ht="39.950000000000003" customHeight="1" x14ac:dyDescent="0.25">
      <c r="A476" s="8" t="s">
        <v>716</v>
      </c>
      <c r="B476" s="8" t="s">
        <v>1091</v>
      </c>
      <c r="M476" s="8" t="s">
        <v>1330</v>
      </c>
      <c r="N476" s="8" t="s">
        <v>349</v>
      </c>
      <c r="O476" s="4" t="s">
        <v>8</v>
      </c>
      <c r="P476" s="4">
        <v>1</v>
      </c>
      <c r="Q476" s="4" t="s">
        <v>1077</v>
      </c>
    </row>
    <row r="477" spans="1:23" ht="39.950000000000003" customHeight="1" x14ac:dyDescent="0.25">
      <c r="A477" s="8" t="s">
        <v>716</v>
      </c>
      <c r="B477" s="8" t="s">
        <v>1092</v>
      </c>
      <c r="C477" s="8" t="s">
        <v>829</v>
      </c>
      <c r="D477" s="8" t="s">
        <v>694</v>
      </c>
      <c r="E477" s="4">
        <v>48</v>
      </c>
      <c r="F477" s="8" t="s">
        <v>14</v>
      </c>
      <c r="I477" s="4">
        <v>9</v>
      </c>
      <c r="J477" s="8" t="s">
        <v>8</v>
      </c>
      <c r="L477" s="8" t="s">
        <v>1093</v>
      </c>
      <c r="M477" s="8" t="s">
        <v>27</v>
      </c>
      <c r="N477" s="8" t="s">
        <v>349</v>
      </c>
      <c r="O477" s="4" t="s">
        <v>8</v>
      </c>
      <c r="P477" s="4">
        <v>1</v>
      </c>
      <c r="Q477" s="4" t="s">
        <v>1077</v>
      </c>
      <c r="R477" s="16">
        <v>41884</v>
      </c>
      <c r="S477" s="16">
        <v>41947</v>
      </c>
    </row>
    <row r="478" spans="1:23" ht="39.950000000000003" customHeight="1" x14ac:dyDescent="0.25">
      <c r="A478" s="8" t="s">
        <v>716</v>
      </c>
      <c r="B478" s="8" t="s">
        <v>1091</v>
      </c>
      <c r="C478" s="8" t="s">
        <v>78</v>
      </c>
      <c r="H478" s="4">
        <v>80</v>
      </c>
      <c r="M478" s="8" t="s">
        <v>1330</v>
      </c>
      <c r="N478" s="8" t="s">
        <v>349</v>
      </c>
      <c r="O478" s="4" t="s">
        <v>8</v>
      </c>
      <c r="P478" s="4">
        <v>1</v>
      </c>
      <c r="Q478" s="4" t="s">
        <v>1077</v>
      </c>
    </row>
    <row r="479" spans="1:23" ht="39.950000000000003" customHeight="1" x14ac:dyDescent="0.25">
      <c r="A479" s="8" t="s">
        <v>716</v>
      </c>
      <c r="B479" s="8" t="s">
        <v>1094</v>
      </c>
      <c r="C479" s="8" t="s">
        <v>6</v>
      </c>
      <c r="D479" s="8" t="s">
        <v>7</v>
      </c>
      <c r="E479" s="4">
        <v>48</v>
      </c>
      <c r="F479" s="8" t="s">
        <v>14</v>
      </c>
      <c r="J479" s="8" t="s">
        <v>1</v>
      </c>
      <c r="L479" s="8" t="s">
        <v>1095</v>
      </c>
      <c r="M479" s="8" t="s">
        <v>9</v>
      </c>
      <c r="N479" s="8" t="s">
        <v>349</v>
      </c>
      <c r="O479" s="4" t="s">
        <v>1</v>
      </c>
      <c r="P479" s="4">
        <v>1</v>
      </c>
      <c r="Q479" s="4" t="s">
        <v>1077</v>
      </c>
      <c r="R479" s="16">
        <v>41869</v>
      </c>
      <c r="S479" s="16">
        <v>41950</v>
      </c>
    </row>
    <row r="480" spans="1:23" ht="39.950000000000003" customHeight="1" x14ac:dyDescent="0.25">
      <c r="A480" s="8" t="s">
        <v>716</v>
      </c>
      <c r="B480" s="8" t="s">
        <v>1096</v>
      </c>
      <c r="C480" s="8" t="s">
        <v>6</v>
      </c>
      <c r="D480" s="8" t="s">
        <v>1097</v>
      </c>
      <c r="E480" s="4">
        <v>3</v>
      </c>
      <c r="F480" s="8" t="s">
        <v>14</v>
      </c>
      <c r="G480" s="4">
        <v>60</v>
      </c>
      <c r="J480" s="8" t="s">
        <v>8</v>
      </c>
      <c r="L480" s="8" t="s">
        <v>1098</v>
      </c>
      <c r="M480" s="8" t="s">
        <v>94</v>
      </c>
      <c r="N480" s="8" t="s">
        <v>349</v>
      </c>
      <c r="O480" s="4" t="s">
        <v>8</v>
      </c>
      <c r="P480" s="4">
        <v>1</v>
      </c>
      <c r="Q480" s="4" t="s">
        <v>1077</v>
      </c>
      <c r="R480" s="16">
        <v>41941</v>
      </c>
      <c r="S480" s="16">
        <v>41941</v>
      </c>
    </row>
    <row r="481" spans="1:19" ht="39.950000000000003" customHeight="1" x14ac:dyDescent="0.25">
      <c r="A481" s="8" t="s">
        <v>716</v>
      </c>
      <c r="B481" s="8" t="s">
        <v>1099</v>
      </c>
      <c r="C481" s="8" t="s">
        <v>78</v>
      </c>
      <c r="D481" s="8" t="s">
        <v>694</v>
      </c>
      <c r="E481" s="4">
        <v>4</v>
      </c>
      <c r="F481" s="8" t="s">
        <v>14</v>
      </c>
      <c r="J481" s="8" t="s">
        <v>8</v>
      </c>
      <c r="L481" s="8" t="s">
        <v>1100</v>
      </c>
      <c r="M481" s="8" t="s">
        <v>94</v>
      </c>
      <c r="N481" s="8" t="s">
        <v>349</v>
      </c>
      <c r="O481" s="4" t="s">
        <v>1</v>
      </c>
      <c r="P481" s="4">
        <v>1</v>
      </c>
      <c r="Q481" s="4" t="s">
        <v>1077</v>
      </c>
      <c r="R481" s="16">
        <v>41913</v>
      </c>
      <c r="S481" s="16">
        <v>41971</v>
      </c>
    </row>
    <row r="482" spans="1:19" ht="39.950000000000003" customHeight="1" x14ac:dyDescent="0.25">
      <c r="A482" s="8" t="s">
        <v>716</v>
      </c>
      <c r="B482" s="8" t="s">
        <v>1101</v>
      </c>
      <c r="C482" s="8" t="s">
        <v>6</v>
      </c>
      <c r="D482" s="8" t="s">
        <v>694</v>
      </c>
      <c r="E482" s="4">
        <v>48</v>
      </c>
      <c r="F482" s="8" t="s">
        <v>50</v>
      </c>
      <c r="J482" s="8" t="s">
        <v>8</v>
      </c>
      <c r="L482" s="8" t="s">
        <v>1102</v>
      </c>
      <c r="M482" s="8" t="s">
        <v>94</v>
      </c>
      <c r="N482" s="8" t="s">
        <v>349</v>
      </c>
      <c r="O482" s="4" t="s">
        <v>1</v>
      </c>
      <c r="P482" s="4">
        <v>1</v>
      </c>
      <c r="Q482" s="4" t="s">
        <v>1077</v>
      </c>
      <c r="R482" s="16">
        <v>41888</v>
      </c>
      <c r="S482" s="16">
        <v>41937</v>
      </c>
    </row>
    <row r="483" spans="1:19" ht="39.950000000000003" customHeight="1" x14ac:dyDescent="0.25">
      <c r="A483" s="8" t="s">
        <v>716</v>
      </c>
      <c r="B483" s="8" t="s">
        <v>1103</v>
      </c>
      <c r="C483" s="8" t="s">
        <v>6</v>
      </c>
      <c r="D483" s="8" t="s">
        <v>112</v>
      </c>
      <c r="E483" s="4">
        <v>3</v>
      </c>
      <c r="F483" s="8" t="s">
        <v>14</v>
      </c>
      <c r="J483" s="8" t="s">
        <v>8</v>
      </c>
      <c r="L483" s="8" t="s">
        <v>1104</v>
      </c>
      <c r="M483" s="8" t="s">
        <v>94</v>
      </c>
      <c r="N483" s="8" t="s">
        <v>349</v>
      </c>
      <c r="O483" s="4" t="s">
        <v>8</v>
      </c>
      <c r="P483" s="4">
        <v>1</v>
      </c>
      <c r="Q483" s="4" t="s">
        <v>1077</v>
      </c>
      <c r="R483" s="16">
        <v>41899</v>
      </c>
      <c r="S483" s="16">
        <v>41899</v>
      </c>
    </row>
    <row r="484" spans="1:19" ht="39.950000000000003" customHeight="1" x14ac:dyDescent="0.25">
      <c r="A484" s="8" t="s">
        <v>716</v>
      </c>
      <c r="B484" s="8" t="s">
        <v>1105</v>
      </c>
      <c r="C484" s="8" t="s">
        <v>6</v>
      </c>
      <c r="D484" s="8" t="s">
        <v>694</v>
      </c>
      <c r="E484" s="4">
        <v>48</v>
      </c>
      <c r="F484" s="8" t="s">
        <v>14</v>
      </c>
      <c r="I484" s="4">
        <v>28</v>
      </c>
      <c r="L484" s="8" t="s">
        <v>1106</v>
      </c>
      <c r="M484" s="8" t="s">
        <v>9</v>
      </c>
      <c r="N484" s="8" t="s">
        <v>349</v>
      </c>
      <c r="O484" s="4" t="s">
        <v>1</v>
      </c>
      <c r="P484" s="4">
        <v>1</v>
      </c>
      <c r="Q484" s="4" t="s">
        <v>1077</v>
      </c>
      <c r="R484" s="16">
        <v>41892</v>
      </c>
      <c r="S484" s="16">
        <v>41941</v>
      </c>
    </row>
    <row r="485" spans="1:19" ht="39.950000000000003" customHeight="1" x14ac:dyDescent="0.25">
      <c r="A485" s="8" t="s">
        <v>716</v>
      </c>
      <c r="B485" s="8" t="s">
        <v>1107</v>
      </c>
      <c r="C485" s="8" t="s">
        <v>6</v>
      </c>
      <c r="D485" s="8" t="s">
        <v>694</v>
      </c>
      <c r="E485" s="4">
        <v>48</v>
      </c>
      <c r="F485" s="8" t="s">
        <v>14</v>
      </c>
      <c r="I485" s="4">
        <v>10</v>
      </c>
      <c r="L485" s="8" t="s">
        <v>1108</v>
      </c>
      <c r="M485" s="8" t="s">
        <v>151</v>
      </c>
      <c r="N485" s="8" t="s">
        <v>349</v>
      </c>
      <c r="O485" s="4" t="s">
        <v>1</v>
      </c>
      <c r="P485" s="4">
        <v>1</v>
      </c>
      <c r="Q485" s="4" t="s">
        <v>1077</v>
      </c>
      <c r="R485" s="16">
        <v>41866</v>
      </c>
      <c r="S485" s="16">
        <v>41943</v>
      </c>
    </row>
    <row r="486" spans="1:19" ht="39.950000000000003" customHeight="1" x14ac:dyDescent="0.25">
      <c r="A486" s="8" t="s">
        <v>716</v>
      </c>
      <c r="B486" s="8" t="s">
        <v>1109</v>
      </c>
      <c r="C486" s="8" t="s">
        <v>6</v>
      </c>
      <c r="D486" s="8" t="s">
        <v>112</v>
      </c>
      <c r="E486" s="4">
        <v>16</v>
      </c>
      <c r="F486" s="8" t="s">
        <v>14</v>
      </c>
      <c r="I486" s="4">
        <v>35</v>
      </c>
      <c r="J486" s="8" t="s">
        <v>8</v>
      </c>
      <c r="L486" s="8" t="s">
        <v>1110</v>
      </c>
      <c r="M486" s="8" t="s">
        <v>94</v>
      </c>
      <c r="N486" s="8" t="s">
        <v>349</v>
      </c>
      <c r="O486" s="4" t="s">
        <v>1</v>
      </c>
      <c r="P486" s="4">
        <v>1</v>
      </c>
      <c r="Q486" s="4" t="s">
        <v>1077</v>
      </c>
      <c r="R486" s="16">
        <v>41907</v>
      </c>
      <c r="S486" s="16">
        <v>41929</v>
      </c>
    </row>
    <row r="487" spans="1:19" ht="39.950000000000003" customHeight="1" x14ac:dyDescent="0.25">
      <c r="A487" s="8" t="s">
        <v>716</v>
      </c>
      <c r="B487" s="8" t="s">
        <v>1111</v>
      </c>
      <c r="P487" s="4">
        <v>1</v>
      </c>
      <c r="Q487" s="4" t="s">
        <v>1077</v>
      </c>
    </row>
    <row r="488" spans="1:19" ht="39.950000000000003" customHeight="1" x14ac:dyDescent="0.25">
      <c r="A488" s="8" t="s">
        <v>716</v>
      </c>
      <c r="B488" s="8" t="s">
        <v>1112</v>
      </c>
      <c r="C488" s="8" t="s">
        <v>6</v>
      </c>
      <c r="D488" s="8" t="s">
        <v>694</v>
      </c>
      <c r="E488" s="4">
        <v>48</v>
      </c>
      <c r="F488" s="8" t="s">
        <v>14</v>
      </c>
      <c r="I488" s="4">
        <v>23</v>
      </c>
      <c r="J488" s="8" t="s">
        <v>8</v>
      </c>
      <c r="L488" s="8" t="s">
        <v>1113</v>
      </c>
      <c r="M488" s="8" t="s">
        <v>9</v>
      </c>
      <c r="N488" s="8" t="s">
        <v>349</v>
      </c>
      <c r="O488" s="4" t="s">
        <v>1</v>
      </c>
      <c r="P488" s="4">
        <v>1</v>
      </c>
      <c r="Q488" s="4" t="s">
        <v>1077</v>
      </c>
      <c r="R488" s="16">
        <v>41863</v>
      </c>
      <c r="S488" s="16">
        <v>41954</v>
      </c>
    </row>
    <row r="489" spans="1:19" ht="39.950000000000003" customHeight="1" x14ac:dyDescent="0.25">
      <c r="A489" s="8" t="s">
        <v>716</v>
      </c>
      <c r="B489" s="8" t="s">
        <v>1114</v>
      </c>
      <c r="C489" s="8" t="s">
        <v>6</v>
      </c>
      <c r="D489" s="8" t="s">
        <v>694</v>
      </c>
      <c r="E489" s="4">
        <v>48</v>
      </c>
      <c r="F489" s="8" t="s">
        <v>14</v>
      </c>
      <c r="I489" s="4">
        <v>10</v>
      </c>
      <c r="J489" s="8" t="s">
        <v>8</v>
      </c>
      <c r="L489" s="8" t="s">
        <v>408</v>
      </c>
      <c r="M489" s="8" t="s">
        <v>151</v>
      </c>
      <c r="N489" s="8" t="s">
        <v>349</v>
      </c>
      <c r="O489" s="4" t="s">
        <v>1</v>
      </c>
      <c r="P489" s="4">
        <v>1</v>
      </c>
      <c r="Q489" s="4" t="s">
        <v>1077</v>
      </c>
      <c r="R489" s="16">
        <v>41697</v>
      </c>
      <c r="S489" s="16">
        <v>41788</v>
      </c>
    </row>
    <row r="490" spans="1:19" ht="39.950000000000003" customHeight="1" x14ac:dyDescent="0.25">
      <c r="A490" s="8" t="s">
        <v>716</v>
      </c>
      <c r="B490" s="8" t="s">
        <v>1115</v>
      </c>
      <c r="C490" s="8" t="s">
        <v>6</v>
      </c>
      <c r="D490" s="8" t="s">
        <v>96</v>
      </c>
      <c r="E490" s="4">
        <v>16</v>
      </c>
      <c r="F490" s="8" t="s">
        <v>14</v>
      </c>
      <c r="I490" s="4">
        <v>26</v>
      </c>
      <c r="L490" s="8" t="s">
        <v>1116</v>
      </c>
      <c r="M490" s="8" t="s">
        <v>151</v>
      </c>
      <c r="N490" s="8" t="s">
        <v>349</v>
      </c>
      <c r="O490" s="4" t="s">
        <v>1</v>
      </c>
      <c r="P490" s="4">
        <v>1</v>
      </c>
      <c r="Q490" s="4" t="s">
        <v>1077</v>
      </c>
      <c r="R490" s="16">
        <v>41888</v>
      </c>
      <c r="S490" s="16">
        <v>41909</v>
      </c>
    </row>
    <row r="491" spans="1:19" ht="39.950000000000003" customHeight="1" x14ac:dyDescent="0.25">
      <c r="A491" s="8" t="s">
        <v>716</v>
      </c>
      <c r="B491" s="8" t="s">
        <v>1117</v>
      </c>
      <c r="C491" s="8" t="s">
        <v>78</v>
      </c>
      <c r="D491" s="8" t="s">
        <v>7</v>
      </c>
      <c r="E491" s="4">
        <v>48</v>
      </c>
      <c r="F491" s="8" t="s">
        <v>14</v>
      </c>
      <c r="J491" s="8" t="s">
        <v>8</v>
      </c>
      <c r="L491" s="8" t="s">
        <v>1090</v>
      </c>
      <c r="M491" s="8" t="s">
        <v>18</v>
      </c>
      <c r="N491" s="8" t="s">
        <v>349</v>
      </c>
      <c r="O491" s="4" t="s">
        <v>1</v>
      </c>
      <c r="P491" s="4">
        <v>1</v>
      </c>
      <c r="Q491" s="4" t="s">
        <v>1077</v>
      </c>
      <c r="R491" s="16">
        <v>41821</v>
      </c>
      <c r="S491" s="16">
        <v>41842</v>
      </c>
    </row>
    <row r="492" spans="1:19" ht="39.950000000000003" customHeight="1" x14ac:dyDescent="0.25">
      <c r="A492" s="8" t="s">
        <v>716</v>
      </c>
      <c r="B492" s="8" t="s">
        <v>1118</v>
      </c>
      <c r="C492" s="8" t="s">
        <v>6</v>
      </c>
      <c r="D492" s="8" t="s">
        <v>694</v>
      </c>
      <c r="E492" s="4">
        <v>48</v>
      </c>
      <c r="F492" s="8" t="s">
        <v>14</v>
      </c>
      <c r="J492" s="8" t="s">
        <v>8</v>
      </c>
      <c r="L492" s="8" t="s">
        <v>1119</v>
      </c>
      <c r="M492" s="8" t="s">
        <v>94</v>
      </c>
      <c r="N492" s="8" t="s">
        <v>349</v>
      </c>
      <c r="O492" s="4" t="s">
        <v>1</v>
      </c>
      <c r="P492" s="4">
        <v>1</v>
      </c>
      <c r="Q492" s="4" t="s">
        <v>1077</v>
      </c>
      <c r="R492" s="16">
        <v>41837</v>
      </c>
      <c r="S492" s="16">
        <v>41848</v>
      </c>
    </row>
    <row r="493" spans="1:19" ht="39.950000000000003" customHeight="1" x14ac:dyDescent="0.25">
      <c r="A493" s="8" t="s">
        <v>716</v>
      </c>
      <c r="B493" s="8" t="s">
        <v>1120</v>
      </c>
      <c r="C493" s="8" t="s">
        <v>6</v>
      </c>
      <c r="D493" s="8" t="s">
        <v>694</v>
      </c>
      <c r="E493" s="4">
        <v>48</v>
      </c>
      <c r="F493" s="8" t="s">
        <v>121</v>
      </c>
      <c r="J493" s="8" t="s">
        <v>8</v>
      </c>
      <c r="L493" s="8" t="s">
        <v>1121</v>
      </c>
      <c r="M493" s="8" t="s">
        <v>1122</v>
      </c>
      <c r="N493" s="8" t="s">
        <v>349</v>
      </c>
      <c r="O493" s="4" t="s">
        <v>8</v>
      </c>
      <c r="P493" s="4">
        <v>1</v>
      </c>
      <c r="Q493" s="4" t="s">
        <v>1077</v>
      </c>
      <c r="R493" s="16">
        <v>41859</v>
      </c>
      <c r="S493" s="16">
        <v>41936</v>
      </c>
    </row>
    <row r="494" spans="1:19" ht="39.950000000000003" customHeight="1" x14ac:dyDescent="0.25">
      <c r="A494" s="8" t="s">
        <v>716</v>
      </c>
      <c r="B494" s="8" t="s">
        <v>1123</v>
      </c>
      <c r="C494" s="8" t="s">
        <v>6</v>
      </c>
      <c r="D494" s="8" t="s">
        <v>7</v>
      </c>
      <c r="E494" s="4">
        <v>48</v>
      </c>
      <c r="F494" s="8" t="s">
        <v>50</v>
      </c>
      <c r="I494" s="4">
        <v>22</v>
      </c>
      <c r="J494" s="8" t="s">
        <v>8</v>
      </c>
      <c r="L494" s="8" t="s">
        <v>1124</v>
      </c>
      <c r="M494" s="8" t="s">
        <v>9</v>
      </c>
      <c r="N494" s="8" t="s">
        <v>349</v>
      </c>
      <c r="O494" s="4" t="s">
        <v>1</v>
      </c>
      <c r="P494" s="4">
        <v>1</v>
      </c>
      <c r="Q494" s="18" t="s">
        <v>1077</v>
      </c>
      <c r="R494" s="16">
        <v>41884</v>
      </c>
      <c r="S494" s="16">
        <v>41933</v>
      </c>
    </row>
    <row r="495" spans="1:19" ht="39.950000000000003" customHeight="1" x14ac:dyDescent="0.25">
      <c r="A495" s="8" t="s">
        <v>716</v>
      </c>
      <c r="B495" s="8" t="s">
        <v>1125</v>
      </c>
      <c r="C495" s="8" t="s">
        <v>78</v>
      </c>
      <c r="D495" s="8" t="s">
        <v>694</v>
      </c>
      <c r="E495" s="4">
        <v>48</v>
      </c>
      <c r="F495" s="8" t="s">
        <v>14</v>
      </c>
      <c r="I495" s="4">
        <v>25</v>
      </c>
      <c r="J495" s="8" t="s">
        <v>8</v>
      </c>
      <c r="L495" s="8" t="s">
        <v>1126</v>
      </c>
      <c r="M495" s="8" t="s">
        <v>915</v>
      </c>
      <c r="N495" s="8" t="s">
        <v>349</v>
      </c>
      <c r="O495" s="4" t="s">
        <v>1</v>
      </c>
      <c r="P495" s="4">
        <v>1</v>
      </c>
      <c r="Q495" s="4" t="s">
        <v>1077</v>
      </c>
      <c r="R495" s="16">
        <v>41821</v>
      </c>
      <c r="S495" s="16">
        <v>41831</v>
      </c>
    </row>
    <row r="496" spans="1:19" ht="39.950000000000003" customHeight="1" x14ac:dyDescent="0.25">
      <c r="A496" s="8" t="s">
        <v>716</v>
      </c>
      <c r="B496" s="8" t="s">
        <v>1123</v>
      </c>
      <c r="C496" s="8" t="s">
        <v>6</v>
      </c>
      <c r="D496" s="8" t="s">
        <v>694</v>
      </c>
      <c r="E496" s="4">
        <v>48</v>
      </c>
      <c r="F496" s="8" t="s">
        <v>50</v>
      </c>
      <c r="I496" s="4">
        <v>22</v>
      </c>
      <c r="J496" s="8" t="s">
        <v>8</v>
      </c>
      <c r="L496" s="8" t="s">
        <v>1124</v>
      </c>
      <c r="M496" s="8" t="s">
        <v>9</v>
      </c>
      <c r="N496" s="8" t="s">
        <v>349</v>
      </c>
      <c r="O496" s="4" t="s">
        <v>1</v>
      </c>
      <c r="P496" s="4">
        <v>1</v>
      </c>
      <c r="Q496" s="4" t="s">
        <v>1077</v>
      </c>
      <c r="R496" s="16">
        <v>41884</v>
      </c>
      <c r="S496" s="16">
        <v>41933</v>
      </c>
    </row>
    <row r="497" spans="1:19" ht="39.950000000000003" customHeight="1" x14ac:dyDescent="0.25">
      <c r="A497" s="8" t="s">
        <v>716</v>
      </c>
      <c r="B497" s="8" t="s">
        <v>1127</v>
      </c>
      <c r="C497" s="8" t="s">
        <v>6</v>
      </c>
      <c r="D497" s="8" t="s">
        <v>1128</v>
      </c>
      <c r="E497" s="4">
        <v>4</v>
      </c>
      <c r="F497" s="8" t="s">
        <v>14</v>
      </c>
      <c r="J497" s="8" t="s">
        <v>8</v>
      </c>
      <c r="L497" s="8" t="s">
        <v>1129</v>
      </c>
      <c r="M497" s="8" t="s">
        <v>9</v>
      </c>
      <c r="N497" s="8" t="s">
        <v>349</v>
      </c>
      <c r="O497" s="4" t="s">
        <v>1</v>
      </c>
      <c r="P497" s="4">
        <v>1</v>
      </c>
      <c r="Q497" s="4" t="s">
        <v>1077</v>
      </c>
      <c r="R497" s="16">
        <v>41907</v>
      </c>
      <c r="S497" s="16">
        <v>41907</v>
      </c>
    </row>
    <row r="498" spans="1:19" ht="39.950000000000003" customHeight="1" x14ac:dyDescent="0.25">
      <c r="A498" s="8" t="s">
        <v>716</v>
      </c>
      <c r="B498" s="8" t="s">
        <v>1130</v>
      </c>
      <c r="C498" s="8" t="s">
        <v>6</v>
      </c>
      <c r="D498" s="8" t="s">
        <v>830</v>
      </c>
      <c r="E498" s="4">
        <v>4</v>
      </c>
      <c r="F498" s="8" t="s">
        <v>14</v>
      </c>
      <c r="J498" s="8" t="s">
        <v>8</v>
      </c>
      <c r="L498" s="8" t="s">
        <v>1131</v>
      </c>
      <c r="M498" s="8" t="s">
        <v>94</v>
      </c>
      <c r="N498" s="8" t="s">
        <v>349</v>
      </c>
      <c r="O498" s="4" t="s">
        <v>8</v>
      </c>
      <c r="P498" s="4">
        <v>1</v>
      </c>
      <c r="Q498" s="4" t="s">
        <v>1077</v>
      </c>
      <c r="R498" s="16">
        <v>41936</v>
      </c>
      <c r="S498" s="16">
        <v>41936</v>
      </c>
    </row>
    <row r="499" spans="1:19" ht="39.950000000000003" customHeight="1" x14ac:dyDescent="0.25">
      <c r="A499" s="8" t="s">
        <v>716</v>
      </c>
      <c r="B499" s="8" t="s">
        <v>1132</v>
      </c>
      <c r="C499" s="8" t="s">
        <v>6</v>
      </c>
      <c r="D499" s="8" t="s">
        <v>96</v>
      </c>
      <c r="E499" s="4">
        <v>16</v>
      </c>
      <c r="F499" s="8" t="s">
        <v>14</v>
      </c>
      <c r="H499" s="4">
        <v>21</v>
      </c>
      <c r="J499" s="8" t="s">
        <v>8</v>
      </c>
      <c r="L499" s="8" t="s">
        <v>1133</v>
      </c>
      <c r="M499" s="8" t="s">
        <v>94</v>
      </c>
      <c r="N499" s="8" t="s">
        <v>349</v>
      </c>
      <c r="O499" s="4" t="s">
        <v>8</v>
      </c>
      <c r="P499" s="4">
        <v>1</v>
      </c>
      <c r="Q499" s="4" t="s">
        <v>1077</v>
      </c>
      <c r="R499" s="16">
        <v>41933</v>
      </c>
      <c r="S499" s="16">
        <v>41950</v>
      </c>
    </row>
    <row r="500" spans="1:19" ht="39.950000000000003" customHeight="1" x14ac:dyDescent="0.25">
      <c r="A500" s="8" t="s">
        <v>716</v>
      </c>
      <c r="B500" s="8" t="s">
        <v>1134</v>
      </c>
      <c r="C500" s="8" t="s">
        <v>6</v>
      </c>
      <c r="D500" s="8" t="s">
        <v>830</v>
      </c>
      <c r="E500" s="4">
        <v>2</v>
      </c>
      <c r="F500" s="8" t="s">
        <v>14</v>
      </c>
      <c r="H500" s="4">
        <v>237</v>
      </c>
      <c r="J500" s="8" t="s">
        <v>1</v>
      </c>
      <c r="L500" s="8" t="s">
        <v>1135</v>
      </c>
      <c r="M500" s="8" t="s">
        <v>94</v>
      </c>
      <c r="N500" s="8" t="s">
        <v>349</v>
      </c>
      <c r="O500" s="4" t="s">
        <v>8</v>
      </c>
      <c r="P500" s="4">
        <v>1</v>
      </c>
      <c r="Q500" s="4" t="s">
        <v>1077</v>
      </c>
      <c r="R500" s="16">
        <v>41930</v>
      </c>
      <c r="S500" s="16">
        <v>41930</v>
      </c>
    </row>
    <row r="501" spans="1:19" ht="39.950000000000003" customHeight="1" x14ac:dyDescent="0.25">
      <c r="A501" s="8" t="s">
        <v>716</v>
      </c>
      <c r="B501" s="8" t="s">
        <v>1136</v>
      </c>
      <c r="C501" s="8" t="s">
        <v>6</v>
      </c>
      <c r="D501" s="8" t="s">
        <v>830</v>
      </c>
      <c r="E501" s="4">
        <v>2</v>
      </c>
      <c r="F501" s="8" t="s">
        <v>14</v>
      </c>
      <c r="H501" s="4">
        <v>72</v>
      </c>
      <c r="J501" s="8" t="s">
        <v>1</v>
      </c>
      <c r="L501" s="8" t="s">
        <v>1137</v>
      </c>
      <c r="M501" s="8" t="s">
        <v>94</v>
      </c>
      <c r="N501" s="8" t="s">
        <v>349</v>
      </c>
      <c r="O501" s="4" t="s">
        <v>8</v>
      </c>
      <c r="P501" s="4">
        <v>1</v>
      </c>
      <c r="Q501" s="4" t="s">
        <v>1077</v>
      </c>
      <c r="R501" s="16">
        <v>41913</v>
      </c>
      <c r="S501" s="16">
        <v>41913</v>
      </c>
    </row>
    <row r="502" spans="1:19" ht="39.950000000000003" customHeight="1" x14ac:dyDescent="0.25">
      <c r="A502" s="8" t="s">
        <v>716</v>
      </c>
      <c r="B502" s="8" t="s">
        <v>1138</v>
      </c>
      <c r="C502" s="8" t="s">
        <v>6</v>
      </c>
      <c r="D502" s="8" t="s">
        <v>830</v>
      </c>
      <c r="E502" s="4">
        <v>4</v>
      </c>
      <c r="F502" s="8" t="s">
        <v>14</v>
      </c>
      <c r="J502" s="8" t="s">
        <v>8</v>
      </c>
      <c r="L502" s="8" t="s">
        <v>1140</v>
      </c>
      <c r="M502" s="8" t="s">
        <v>94</v>
      </c>
      <c r="N502" s="8" t="s">
        <v>349</v>
      </c>
      <c r="O502" s="4" t="s">
        <v>8</v>
      </c>
      <c r="P502" s="4">
        <v>1</v>
      </c>
      <c r="Q502" s="4" t="s">
        <v>1077</v>
      </c>
      <c r="R502" s="16">
        <v>41921</v>
      </c>
      <c r="S502" s="16">
        <v>41921</v>
      </c>
    </row>
    <row r="503" spans="1:19" ht="39.950000000000003" customHeight="1" x14ac:dyDescent="0.25">
      <c r="A503" s="8" t="s">
        <v>716</v>
      </c>
      <c r="B503" s="8" t="s">
        <v>1139</v>
      </c>
      <c r="C503" s="8" t="s">
        <v>78</v>
      </c>
      <c r="D503" s="8" t="s">
        <v>35</v>
      </c>
      <c r="E503" s="4">
        <v>2</v>
      </c>
      <c r="F503" s="8" t="s">
        <v>14</v>
      </c>
      <c r="H503" s="4">
        <v>27</v>
      </c>
      <c r="J503" s="8" t="s">
        <v>8</v>
      </c>
      <c r="L503" s="8" t="s">
        <v>1141</v>
      </c>
      <c r="M503" s="8" t="s">
        <v>94</v>
      </c>
      <c r="N503" s="8" t="s">
        <v>349</v>
      </c>
      <c r="O503" s="4" t="s">
        <v>8</v>
      </c>
      <c r="P503" s="4">
        <v>1</v>
      </c>
      <c r="Q503" s="4" t="s">
        <v>1077</v>
      </c>
      <c r="R503" s="16">
        <v>41912</v>
      </c>
      <c r="S503" s="16">
        <v>41912</v>
      </c>
    </row>
    <row r="504" spans="1:19" ht="39.950000000000003" customHeight="1" x14ac:dyDescent="0.25">
      <c r="A504" s="8" t="s">
        <v>716</v>
      </c>
      <c r="B504" s="8" t="s">
        <v>1142</v>
      </c>
      <c r="C504" s="8" t="s">
        <v>6</v>
      </c>
      <c r="D504" s="8" t="s">
        <v>112</v>
      </c>
      <c r="E504" s="4">
        <v>2</v>
      </c>
      <c r="F504" s="8" t="s">
        <v>14</v>
      </c>
      <c r="H504" s="4">
        <v>11</v>
      </c>
      <c r="J504" s="8" t="s">
        <v>8</v>
      </c>
      <c r="L504" s="8" t="s">
        <v>1143</v>
      </c>
      <c r="M504" s="8" t="s">
        <v>94</v>
      </c>
      <c r="N504" s="8" t="s">
        <v>349</v>
      </c>
      <c r="O504" s="4" t="s">
        <v>8</v>
      </c>
      <c r="P504" s="4">
        <v>1</v>
      </c>
      <c r="Q504" s="4" t="s">
        <v>1077</v>
      </c>
      <c r="R504" s="16">
        <v>41942</v>
      </c>
      <c r="S504" s="16">
        <v>41942</v>
      </c>
    </row>
    <row r="505" spans="1:19" ht="39.950000000000003" customHeight="1" x14ac:dyDescent="0.25">
      <c r="A505" s="8" t="s">
        <v>716</v>
      </c>
      <c r="B505" s="8" t="s">
        <v>1144</v>
      </c>
      <c r="C505" s="8" t="s">
        <v>6</v>
      </c>
      <c r="D505" s="8" t="s">
        <v>112</v>
      </c>
      <c r="E505" s="4">
        <v>2</v>
      </c>
      <c r="F505" s="8" t="s">
        <v>14</v>
      </c>
      <c r="H505" s="4">
        <v>8</v>
      </c>
      <c r="J505" s="8" t="s">
        <v>8</v>
      </c>
      <c r="L505" s="8" t="s">
        <v>675</v>
      </c>
      <c r="M505" s="8" t="s">
        <v>94</v>
      </c>
      <c r="N505" s="8" t="s">
        <v>349</v>
      </c>
      <c r="O505" s="4" t="s">
        <v>8</v>
      </c>
      <c r="P505" s="4">
        <v>1</v>
      </c>
      <c r="Q505" s="4" t="s">
        <v>1077</v>
      </c>
      <c r="R505" s="16">
        <v>41956</v>
      </c>
      <c r="S505" s="16">
        <v>41956</v>
      </c>
    </row>
    <row r="506" spans="1:19" ht="39.950000000000003" customHeight="1" x14ac:dyDescent="0.25">
      <c r="A506" s="8" t="s">
        <v>716</v>
      </c>
      <c r="B506" s="8" t="s">
        <v>1145</v>
      </c>
      <c r="C506" s="8" t="s">
        <v>6</v>
      </c>
      <c r="D506" s="8" t="s">
        <v>824</v>
      </c>
      <c r="E506" s="4">
        <v>8</v>
      </c>
      <c r="F506" s="8" t="s">
        <v>14</v>
      </c>
      <c r="J506" s="8" t="s">
        <v>1</v>
      </c>
      <c r="K506" s="8" t="s">
        <v>1146</v>
      </c>
      <c r="L506" s="8" t="s">
        <v>1147</v>
      </c>
      <c r="M506" s="8" t="s">
        <v>94</v>
      </c>
      <c r="N506" s="8" t="s">
        <v>304</v>
      </c>
      <c r="O506" s="4" t="s">
        <v>1</v>
      </c>
      <c r="P506" s="4">
        <v>2</v>
      </c>
      <c r="Q506" s="4" t="s">
        <v>1077</v>
      </c>
      <c r="R506" s="16">
        <v>41956</v>
      </c>
      <c r="S506" s="16">
        <v>41958</v>
      </c>
    </row>
    <row r="507" spans="1:19" ht="39.950000000000003" customHeight="1" x14ac:dyDescent="0.25">
      <c r="A507" s="8" t="s">
        <v>716</v>
      </c>
      <c r="B507" s="8" t="s">
        <v>1148</v>
      </c>
      <c r="C507" s="8" t="s">
        <v>6</v>
      </c>
      <c r="D507" s="8" t="s">
        <v>191</v>
      </c>
      <c r="E507" s="4">
        <v>3</v>
      </c>
      <c r="F507" s="8" t="s">
        <v>14</v>
      </c>
      <c r="H507" s="4">
        <v>9</v>
      </c>
      <c r="I507" s="4">
        <v>9</v>
      </c>
      <c r="J507" s="8" t="s">
        <v>8</v>
      </c>
      <c r="L507" s="8" t="s">
        <v>1093</v>
      </c>
      <c r="M507" s="8" t="s">
        <v>27</v>
      </c>
      <c r="N507" s="8" t="s">
        <v>304</v>
      </c>
      <c r="O507" s="4" t="s">
        <v>1</v>
      </c>
      <c r="P507" s="4">
        <v>2</v>
      </c>
      <c r="Q507" s="4" t="s">
        <v>1077</v>
      </c>
      <c r="R507" s="16">
        <v>41954</v>
      </c>
      <c r="S507" s="16">
        <v>41961</v>
      </c>
    </row>
    <row r="508" spans="1:19" ht="39.950000000000003" customHeight="1" x14ac:dyDescent="0.25">
      <c r="A508" s="8" t="s">
        <v>716</v>
      </c>
      <c r="B508" s="8" t="s">
        <v>1149</v>
      </c>
      <c r="C508" s="8" t="s">
        <v>6</v>
      </c>
      <c r="D508" s="8" t="s">
        <v>694</v>
      </c>
      <c r="E508" s="4">
        <v>48</v>
      </c>
      <c r="F508" s="8" t="s">
        <v>14</v>
      </c>
      <c r="I508" s="4">
        <v>2</v>
      </c>
      <c r="J508" s="8" t="s">
        <v>8</v>
      </c>
      <c r="L508" s="8" t="s">
        <v>1150</v>
      </c>
      <c r="M508" s="8" t="s">
        <v>94</v>
      </c>
      <c r="N508" s="8" t="s">
        <v>304</v>
      </c>
      <c r="O508" s="4" t="s">
        <v>1</v>
      </c>
      <c r="P508" s="4">
        <v>2</v>
      </c>
      <c r="Q508" s="4" t="s">
        <v>1077</v>
      </c>
      <c r="R508" s="16">
        <v>41877</v>
      </c>
      <c r="S508" s="16">
        <v>41961</v>
      </c>
    </row>
    <row r="509" spans="1:19" ht="39.950000000000003" customHeight="1" x14ac:dyDescent="0.25">
      <c r="A509" s="8" t="s">
        <v>716</v>
      </c>
      <c r="B509" s="8" t="s">
        <v>1151</v>
      </c>
      <c r="C509" s="8" t="s">
        <v>6</v>
      </c>
      <c r="D509" s="8" t="s">
        <v>112</v>
      </c>
      <c r="E509" s="4">
        <v>16</v>
      </c>
      <c r="F509" s="8" t="s">
        <v>14</v>
      </c>
      <c r="I509" s="4">
        <v>35</v>
      </c>
      <c r="J509" s="8" t="s">
        <v>8</v>
      </c>
      <c r="K509" s="8" t="s">
        <v>671</v>
      </c>
      <c r="L509" s="8" t="s">
        <v>1110</v>
      </c>
      <c r="M509" s="8" t="s">
        <v>94</v>
      </c>
      <c r="N509" s="8" t="s">
        <v>304</v>
      </c>
      <c r="O509" s="4" t="s">
        <v>1</v>
      </c>
      <c r="P509" s="4">
        <v>2</v>
      </c>
      <c r="Q509" s="4" t="s">
        <v>1077</v>
      </c>
      <c r="R509" s="16">
        <v>41907</v>
      </c>
      <c r="S509" s="16">
        <v>41929</v>
      </c>
    </row>
    <row r="510" spans="1:19" ht="39.950000000000003" customHeight="1" x14ac:dyDescent="0.25">
      <c r="A510" s="8" t="s">
        <v>716</v>
      </c>
      <c r="B510" s="8" t="s">
        <v>1152</v>
      </c>
      <c r="C510" s="8" t="s">
        <v>6</v>
      </c>
      <c r="D510" s="8" t="s">
        <v>79</v>
      </c>
      <c r="E510" s="4">
        <v>120</v>
      </c>
      <c r="F510" s="8" t="s">
        <v>14</v>
      </c>
      <c r="I510" s="4">
        <v>46</v>
      </c>
      <c r="J510" s="8" t="s">
        <v>8</v>
      </c>
      <c r="L510" s="8" t="s">
        <v>1153</v>
      </c>
      <c r="M510" s="8" t="s">
        <v>311</v>
      </c>
      <c r="N510" s="8" t="s">
        <v>304</v>
      </c>
      <c r="O510" s="4" t="s">
        <v>1</v>
      </c>
      <c r="P510" s="4">
        <v>2</v>
      </c>
      <c r="Q510" s="4" t="s">
        <v>1077</v>
      </c>
      <c r="R510" s="16">
        <v>41864</v>
      </c>
      <c r="S510" s="16">
        <v>41964</v>
      </c>
    </row>
    <row r="511" spans="1:19" ht="39.950000000000003" customHeight="1" x14ac:dyDescent="0.25">
      <c r="A511" s="8" t="s">
        <v>716</v>
      </c>
      <c r="B511" s="8" t="s">
        <v>1154</v>
      </c>
      <c r="C511" s="8" t="s">
        <v>6</v>
      </c>
      <c r="D511" s="8" t="s">
        <v>694</v>
      </c>
      <c r="E511" s="4">
        <v>48</v>
      </c>
      <c r="F511" s="8" t="s">
        <v>14</v>
      </c>
      <c r="J511" s="8" t="s">
        <v>8</v>
      </c>
      <c r="L511" s="8" t="s">
        <v>675</v>
      </c>
      <c r="M511" s="8" t="s">
        <v>9</v>
      </c>
      <c r="N511" s="8" t="s">
        <v>304</v>
      </c>
      <c r="O511" s="4" t="s">
        <v>1</v>
      </c>
      <c r="P511" s="4">
        <v>2</v>
      </c>
      <c r="Q511" s="4" t="s">
        <v>1077</v>
      </c>
      <c r="R511" s="16">
        <v>41911</v>
      </c>
      <c r="S511" s="16">
        <v>41963</v>
      </c>
    </row>
    <row r="512" spans="1:19" ht="39.950000000000003" customHeight="1" x14ac:dyDescent="0.25">
      <c r="A512" s="8" t="s">
        <v>716</v>
      </c>
      <c r="B512" s="8" t="s">
        <v>1155</v>
      </c>
      <c r="C512" s="8" t="s">
        <v>6</v>
      </c>
      <c r="D512" s="8" t="s">
        <v>96</v>
      </c>
      <c r="E512" s="4">
        <v>48</v>
      </c>
      <c r="F512" s="8" t="s">
        <v>50</v>
      </c>
      <c r="J512" s="8" t="s">
        <v>8</v>
      </c>
      <c r="L512" s="8" t="s">
        <v>1156</v>
      </c>
      <c r="M512" s="8" t="s">
        <v>18</v>
      </c>
      <c r="N512" s="8" t="s">
        <v>304</v>
      </c>
      <c r="O512" s="4" t="s">
        <v>1</v>
      </c>
      <c r="P512" s="4">
        <v>2</v>
      </c>
      <c r="Q512" s="4" t="s">
        <v>1077</v>
      </c>
      <c r="R512" s="16">
        <v>41871</v>
      </c>
      <c r="S512" s="16">
        <v>41968</v>
      </c>
    </row>
    <row r="513" spans="1:19" ht="39.950000000000003" customHeight="1" x14ac:dyDescent="0.25">
      <c r="A513" s="8" t="s">
        <v>716</v>
      </c>
      <c r="B513" s="8" t="s">
        <v>1157</v>
      </c>
      <c r="C513" s="8" t="s">
        <v>6</v>
      </c>
      <c r="D513" s="8" t="s">
        <v>1158</v>
      </c>
      <c r="E513" s="4">
        <v>7</v>
      </c>
      <c r="F513" s="8" t="s">
        <v>14</v>
      </c>
      <c r="J513" s="8" t="s">
        <v>8</v>
      </c>
      <c r="L513" s="8" t="s">
        <v>1159</v>
      </c>
      <c r="M513" s="8" t="s">
        <v>1330</v>
      </c>
      <c r="N513" s="8" t="s">
        <v>304</v>
      </c>
      <c r="O513" s="4" t="s">
        <v>1</v>
      </c>
      <c r="P513" s="4">
        <v>2</v>
      </c>
      <c r="Q513" s="4" t="s">
        <v>1077</v>
      </c>
      <c r="R513" s="16">
        <v>41964</v>
      </c>
      <c r="S513" s="16">
        <v>41964</v>
      </c>
    </row>
    <row r="514" spans="1:19" ht="39.950000000000003" customHeight="1" x14ac:dyDescent="0.25">
      <c r="A514" s="8" t="s">
        <v>716</v>
      </c>
      <c r="B514" s="8" t="s">
        <v>1160</v>
      </c>
      <c r="C514" s="8" t="s">
        <v>6</v>
      </c>
      <c r="D514" s="8" t="s">
        <v>79</v>
      </c>
      <c r="E514" s="4">
        <v>120</v>
      </c>
      <c r="F514" s="8" t="s">
        <v>14</v>
      </c>
      <c r="H514" s="4">
        <v>120</v>
      </c>
      <c r="I514" s="4">
        <v>55</v>
      </c>
      <c r="J514" s="8" t="s">
        <v>8</v>
      </c>
      <c r="L514" s="8" t="s">
        <v>1161</v>
      </c>
      <c r="M514" s="8" t="s">
        <v>311</v>
      </c>
      <c r="N514" s="8" t="s">
        <v>304</v>
      </c>
      <c r="O514" s="4" t="s">
        <v>1</v>
      </c>
      <c r="P514" s="4">
        <v>2</v>
      </c>
      <c r="Q514" s="4" t="s">
        <v>1077</v>
      </c>
      <c r="R514" s="16">
        <v>41874</v>
      </c>
      <c r="S514" s="16">
        <v>41964</v>
      </c>
    </row>
    <row r="515" spans="1:19" ht="39.950000000000003" customHeight="1" x14ac:dyDescent="0.25">
      <c r="A515" s="8" t="s">
        <v>716</v>
      </c>
      <c r="B515" s="8" t="s">
        <v>1162</v>
      </c>
      <c r="C515" s="8" t="s">
        <v>6</v>
      </c>
      <c r="D515" s="8" t="s">
        <v>79</v>
      </c>
      <c r="E515" s="4">
        <v>120</v>
      </c>
      <c r="F515" s="8" t="s">
        <v>14</v>
      </c>
      <c r="H515" s="4">
        <v>150</v>
      </c>
      <c r="I515" s="4">
        <v>107</v>
      </c>
      <c r="J515" s="8" t="s">
        <v>8</v>
      </c>
      <c r="L515" s="8" t="s">
        <v>1163</v>
      </c>
      <c r="M515" s="8" t="s">
        <v>311</v>
      </c>
      <c r="N515" s="8" t="s">
        <v>304</v>
      </c>
      <c r="O515" s="4" t="s">
        <v>1</v>
      </c>
      <c r="P515" s="4">
        <v>2</v>
      </c>
      <c r="Q515" s="4" t="s">
        <v>1077</v>
      </c>
      <c r="R515" s="16">
        <v>41865</v>
      </c>
      <c r="S515" s="16">
        <v>41964</v>
      </c>
    </row>
    <row r="516" spans="1:19" ht="39.950000000000003" customHeight="1" x14ac:dyDescent="0.25">
      <c r="A516" s="8" t="s">
        <v>716</v>
      </c>
      <c r="B516" s="8" t="s">
        <v>1165</v>
      </c>
      <c r="C516" s="8" t="s">
        <v>6</v>
      </c>
      <c r="D516" s="8" t="s">
        <v>79</v>
      </c>
      <c r="E516" s="4">
        <v>120</v>
      </c>
      <c r="F516" s="8" t="s">
        <v>14</v>
      </c>
      <c r="I516" s="4">
        <v>22</v>
      </c>
      <c r="J516" s="8" t="s">
        <v>8</v>
      </c>
      <c r="L516" s="8" t="s">
        <v>1164</v>
      </c>
      <c r="M516" s="8" t="s">
        <v>311</v>
      </c>
      <c r="N516" s="8" t="s">
        <v>304</v>
      </c>
      <c r="O516" s="4" t="s">
        <v>1</v>
      </c>
      <c r="P516" s="4">
        <v>2</v>
      </c>
      <c r="Q516" s="4" t="s">
        <v>1077</v>
      </c>
      <c r="R516" s="16">
        <v>41864</v>
      </c>
      <c r="S516" s="16">
        <v>41964</v>
      </c>
    </row>
    <row r="517" spans="1:19" ht="39.950000000000003" customHeight="1" x14ac:dyDescent="0.25">
      <c r="A517" s="8" t="s">
        <v>716</v>
      </c>
      <c r="B517" s="8" t="s">
        <v>1166</v>
      </c>
      <c r="C517" s="8" t="s">
        <v>6</v>
      </c>
      <c r="D517" s="8" t="s">
        <v>1167</v>
      </c>
      <c r="E517" s="4">
        <v>12</v>
      </c>
      <c r="F517" s="8" t="s">
        <v>14</v>
      </c>
      <c r="H517" s="4">
        <v>754</v>
      </c>
      <c r="J517" s="8" t="s">
        <v>1</v>
      </c>
      <c r="K517" s="8" t="s">
        <v>1168</v>
      </c>
      <c r="L517" s="8" t="s">
        <v>1169</v>
      </c>
      <c r="M517" s="8" t="s">
        <v>9</v>
      </c>
      <c r="N517" s="8" t="s">
        <v>304</v>
      </c>
      <c r="O517" s="4" t="s">
        <v>8</v>
      </c>
      <c r="P517" s="4">
        <v>2</v>
      </c>
      <c r="Q517" s="4" t="s">
        <v>1077</v>
      </c>
      <c r="R517" s="16">
        <v>41878</v>
      </c>
      <c r="S517" s="16">
        <v>41878</v>
      </c>
    </row>
    <row r="518" spans="1:19" ht="39.950000000000003" customHeight="1" x14ac:dyDescent="0.25">
      <c r="A518" s="8" t="s">
        <v>716</v>
      </c>
      <c r="B518" s="8" t="s">
        <v>1170</v>
      </c>
      <c r="C518" s="8" t="s">
        <v>6</v>
      </c>
      <c r="D518" s="8" t="s">
        <v>191</v>
      </c>
      <c r="E518" s="4">
        <v>16</v>
      </c>
      <c r="F518" s="8" t="s">
        <v>14</v>
      </c>
      <c r="I518" s="4">
        <v>10</v>
      </c>
      <c r="J518" s="8" t="s">
        <v>8</v>
      </c>
      <c r="L518" s="8" t="s">
        <v>1171</v>
      </c>
      <c r="M518" s="8" t="s">
        <v>9</v>
      </c>
      <c r="N518" s="8" t="s">
        <v>304</v>
      </c>
      <c r="O518" s="4" t="s">
        <v>1</v>
      </c>
      <c r="P518" s="4">
        <v>2</v>
      </c>
      <c r="Q518" s="4" t="s">
        <v>1077</v>
      </c>
      <c r="R518" s="16">
        <v>41894</v>
      </c>
      <c r="S518" s="16">
        <v>41908</v>
      </c>
    </row>
    <row r="519" spans="1:19" ht="39.950000000000003" customHeight="1" x14ac:dyDescent="0.25">
      <c r="A519" s="8" t="s">
        <v>716</v>
      </c>
      <c r="B519" s="8" t="s">
        <v>1172</v>
      </c>
      <c r="C519" s="8" t="s">
        <v>6</v>
      </c>
      <c r="D519" s="8" t="s">
        <v>1173</v>
      </c>
      <c r="E519" s="4">
        <v>4</v>
      </c>
      <c r="F519" s="8" t="s">
        <v>14</v>
      </c>
      <c r="J519" s="8" t="s">
        <v>904</v>
      </c>
      <c r="K519" s="8" t="s">
        <v>671</v>
      </c>
      <c r="L519" s="8" t="s">
        <v>1174</v>
      </c>
      <c r="M519" s="8" t="s">
        <v>9</v>
      </c>
      <c r="N519" s="8" t="s">
        <v>304</v>
      </c>
      <c r="O519" s="4" t="s">
        <v>8</v>
      </c>
      <c r="P519" s="4">
        <v>2</v>
      </c>
      <c r="Q519" s="4" t="s">
        <v>1077</v>
      </c>
      <c r="R519" s="16">
        <v>41943</v>
      </c>
      <c r="S519" s="16">
        <v>41943</v>
      </c>
    </row>
    <row r="520" spans="1:19" ht="39.950000000000003" customHeight="1" x14ac:dyDescent="0.25">
      <c r="A520" s="8" t="s">
        <v>716</v>
      </c>
      <c r="B520" s="8" t="s">
        <v>318</v>
      </c>
      <c r="C520" s="8" t="s">
        <v>6</v>
      </c>
      <c r="D520" s="8" t="s">
        <v>1167</v>
      </c>
      <c r="E520" s="4">
        <v>10</v>
      </c>
      <c r="F520" s="8" t="s">
        <v>14</v>
      </c>
      <c r="J520" s="8" t="s">
        <v>8</v>
      </c>
      <c r="L520" s="8" t="s">
        <v>1175</v>
      </c>
      <c r="M520" s="8" t="s">
        <v>9</v>
      </c>
      <c r="N520" s="8" t="s">
        <v>304</v>
      </c>
      <c r="O520" s="4" t="s">
        <v>8</v>
      </c>
      <c r="P520" s="4">
        <v>2</v>
      </c>
      <c r="Q520" s="4" t="s">
        <v>1077</v>
      </c>
      <c r="R520" s="16">
        <v>41949</v>
      </c>
      <c r="S520" s="16">
        <v>41950</v>
      </c>
    </row>
    <row r="521" spans="1:19" ht="39.950000000000003" customHeight="1" x14ac:dyDescent="0.25">
      <c r="A521" s="8" t="s">
        <v>716</v>
      </c>
      <c r="B521" s="8" t="s">
        <v>1176</v>
      </c>
      <c r="C521" s="8" t="s">
        <v>6</v>
      </c>
      <c r="D521" s="8" t="s">
        <v>191</v>
      </c>
      <c r="E521" s="4">
        <v>8</v>
      </c>
      <c r="F521" s="8" t="s">
        <v>14</v>
      </c>
      <c r="J521" s="8" t="s">
        <v>8</v>
      </c>
      <c r="L521" s="8" t="s">
        <v>1177</v>
      </c>
      <c r="M521" s="8" t="s">
        <v>9</v>
      </c>
      <c r="N521" s="8" t="s">
        <v>304</v>
      </c>
      <c r="O521" s="4" t="s">
        <v>1</v>
      </c>
      <c r="P521" s="4">
        <v>2</v>
      </c>
      <c r="Q521" s="4" t="s">
        <v>1077</v>
      </c>
      <c r="R521" s="16">
        <v>41956</v>
      </c>
      <c r="S521" s="16">
        <v>41956</v>
      </c>
    </row>
    <row r="522" spans="1:19" ht="39.950000000000003" customHeight="1" x14ac:dyDescent="0.25">
      <c r="A522" s="8" t="s">
        <v>716</v>
      </c>
      <c r="B522" s="8" t="s">
        <v>1178</v>
      </c>
      <c r="C522" s="8" t="s">
        <v>6</v>
      </c>
      <c r="D522" s="8" t="s">
        <v>322</v>
      </c>
      <c r="E522" s="4">
        <v>5</v>
      </c>
      <c r="F522" s="8" t="s">
        <v>14</v>
      </c>
      <c r="G522" s="4">
        <v>300</v>
      </c>
      <c r="H522" s="4">
        <v>104</v>
      </c>
      <c r="J522" s="8" t="s">
        <v>8</v>
      </c>
      <c r="L522" s="8" t="s">
        <v>1179</v>
      </c>
      <c r="M522" s="8" t="s">
        <v>9</v>
      </c>
      <c r="N522" s="8" t="s">
        <v>304</v>
      </c>
      <c r="O522" s="4" t="s">
        <v>1</v>
      </c>
      <c r="P522" s="4">
        <v>2</v>
      </c>
      <c r="Q522" s="4" t="s">
        <v>1077</v>
      </c>
      <c r="R522" s="16">
        <v>41954</v>
      </c>
      <c r="S522" s="16">
        <v>41954</v>
      </c>
    </row>
    <row r="523" spans="1:19" ht="39.950000000000003" customHeight="1" x14ac:dyDescent="0.25">
      <c r="A523" s="8" t="s">
        <v>716</v>
      </c>
      <c r="B523" s="8" t="s">
        <v>1180</v>
      </c>
      <c r="H523" s="4">
        <v>424</v>
      </c>
      <c r="M523" s="8" t="s">
        <v>9</v>
      </c>
      <c r="N523" s="8" t="s">
        <v>304</v>
      </c>
      <c r="P523" s="4">
        <v>2</v>
      </c>
      <c r="Q523" s="4" t="s">
        <v>1077</v>
      </c>
    </row>
    <row r="524" spans="1:19" ht="39.950000000000003" customHeight="1" x14ac:dyDescent="0.25">
      <c r="A524" s="8" t="s">
        <v>716</v>
      </c>
      <c r="B524" s="8" t="s">
        <v>1181</v>
      </c>
      <c r="D524" s="8" t="s">
        <v>96</v>
      </c>
      <c r="E524" s="4">
        <v>16</v>
      </c>
      <c r="F524" s="8" t="s">
        <v>14</v>
      </c>
      <c r="G524" s="4">
        <v>50</v>
      </c>
      <c r="J524" s="8" t="s">
        <v>1</v>
      </c>
      <c r="K524" s="8" t="s">
        <v>995</v>
      </c>
      <c r="L524" s="8" t="s">
        <v>1182</v>
      </c>
      <c r="M524" s="8" t="s">
        <v>9</v>
      </c>
      <c r="N524" s="8" t="s">
        <v>304</v>
      </c>
      <c r="O524" s="4" t="s">
        <v>1</v>
      </c>
      <c r="P524" s="4">
        <v>2</v>
      </c>
      <c r="Q524" s="4" t="s">
        <v>1077</v>
      </c>
      <c r="R524" s="16">
        <v>41806</v>
      </c>
      <c r="S524" s="16">
        <v>41806</v>
      </c>
    </row>
    <row r="525" spans="1:19" ht="39.950000000000003" customHeight="1" x14ac:dyDescent="0.25">
      <c r="A525" s="8" t="s">
        <v>716</v>
      </c>
      <c r="B525" s="8" t="s">
        <v>1183</v>
      </c>
      <c r="C525" s="8" t="s">
        <v>78</v>
      </c>
      <c r="D525" s="8" t="s">
        <v>236</v>
      </c>
      <c r="E525" s="4">
        <v>9</v>
      </c>
      <c r="F525" s="8" t="s">
        <v>1246</v>
      </c>
      <c r="H525" s="4">
        <v>32</v>
      </c>
      <c r="J525" s="8" t="s">
        <v>8</v>
      </c>
      <c r="L525" s="8" t="s">
        <v>1184</v>
      </c>
      <c r="M525" s="19" t="s">
        <v>9</v>
      </c>
      <c r="N525" s="8" t="s">
        <v>304</v>
      </c>
      <c r="O525" s="4" t="s">
        <v>1</v>
      </c>
      <c r="P525" s="4">
        <v>2</v>
      </c>
      <c r="Q525" s="4" t="s">
        <v>1077</v>
      </c>
      <c r="R525" s="16">
        <v>41921</v>
      </c>
      <c r="S525" s="16">
        <v>41921</v>
      </c>
    </row>
    <row r="526" spans="1:19" ht="39.950000000000003" customHeight="1" x14ac:dyDescent="0.25">
      <c r="A526" s="8" t="s">
        <v>716</v>
      </c>
      <c r="B526" s="8" t="s">
        <v>1185</v>
      </c>
      <c r="C526" s="8" t="s">
        <v>6</v>
      </c>
      <c r="D526" s="8" t="s">
        <v>1158</v>
      </c>
      <c r="E526" s="4">
        <v>30</v>
      </c>
      <c r="F526" s="8" t="s">
        <v>14</v>
      </c>
      <c r="J526" s="8" t="s">
        <v>1</v>
      </c>
      <c r="K526" s="8" t="s">
        <v>1186</v>
      </c>
      <c r="L526" s="8" t="s">
        <v>1187</v>
      </c>
      <c r="M526" s="8" t="s">
        <v>9</v>
      </c>
      <c r="N526" s="8" t="s">
        <v>304</v>
      </c>
      <c r="O526" s="4" t="s">
        <v>8</v>
      </c>
      <c r="P526" s="4">
        <v>2</v>
      </c>
      <c r="Q526" s="4" t="s">
        <v>1077</v>
      </c>
      <c r="R526" s="16">
        <v>41939</v>
      </c>
      <c r="S526" s="16">
        <v>41943</v>
      </c>
    </row>
    <row r="527" spans="1:19" ht="39.950000000000003" customHeight="1" x14ac:dyDescent="0.25">
      <c r="A527" s="8" t="s">
        <v>716</v>
      </c>
      <c r="B527" s="8" t="s">
        <v>1188</v>
      </c>
      <c r="C527" s="8" t="s">
        <v>78</v>
      </c>
      <c r="D527" s="8" t="s">
        <v>824</v>
      </c>
      <c r="E527" s="4">
        <v>40</v>
      </c>
      <c r="F527" s="8" t="s">
        <v>14</v>
      </c>
      <c r="H527" s="4">
        <f>232+41+8+99+160+93+87+97+100+86+25+118+70</f>
        <v>1216</v>
      </c>
      <c r="J527" s="8" t="s">
        <v>1</v>
      </c>
      <c r="K527" s="8" t="s">
        <v>1189</v>
      </c>
      <c r="L527" s="8" t="s">
        <v>1191</v>
      </c>
      <c r="M527" s="8" t="s">
        <v>1190</v>
      </c>
      <c r="N527" s="8" t="s">
        <v>304</v>
      </c>
      <c r="O527" s="4" t="s">
        <v>1</v>
      </c>
      <c r="P527" s="4">
        <v>1</v>
      </c>
      <c r="Q527" s="4" t="s">
        <v>1077</v>
      </c>
      <c r="R527" s="16">
        <v>41919</v>
      </c>
      <c r="S527" s="16">
        <v>41922</v>
      </c>
    </row>
    <row r="528" spans="1:19" ht="39.950000000000003" customHeight="1" x14ac:dyDescent="0.25">
      <c r="A528" s="8" t="s">
        <v>716</v>
      </c>
      <c r="B528" s="8" t="s">
        <v>1192</v>
      </c>
      <c r="C528" s="8" t="s">
        <v>6</v>
      </c>
      <c r="D528" s="8" t="s">
        <v>694</v>
      </c>
      <c r="E528" s="4">
        <v>48</v>
      </c>
      <c r="F528" s="8" t="s">
        <v>14</v>
      </c>
      <c r="J528" s="8" t="s">
        <v>8</v>
      </c>
      <c r="L528" s="8" t="s">
        <v>1193</v>
      </c>
      <c r="M528" s="8" t="s">
        <v>151</v>
      </c>
      <c r="N528" s="8" t="s">
        <v>179</v>
      </c>
      <c r="O528" s="4" t="s">
        <v>1</v>
      </c>
      <c r="P528" s="4">
        <v>1</v>
      </c>
      <c r="Q528" s="18" t="s">
        <v>1077</v>
      </c>
      <c r="R528" s="16">
        <v>41806</v>
      </c>
      <c r="S528" s="16">
        <v>41835</v>
      </c>
    </row>
    <row r="529" spans="1:20" ht="39.950000000000003" customHeight="1" x14ac:dyDescent="0.25">
      <c r="A529" s="8" t="s">
        <v>716</v>
      </c>
      <c r="B529" s="8" t="s">
        <v>1194</v>
      </c>
      <c r="C529" s="8" t="s">
        <v>6</v>
      </c>
      <c r="D529" s="8" t="s">
        <v>830</v>
      </c>
      <c r="E529" s="4">
        <v>12</v>
      </c>
      <c r="F529" s="8" t="s">
        <v>14</v>
      </c>
      <c r="H529" s="4">
        <v>800</v>
      </c>
      <c r="J529" s="8" t="s">
        <v>1</v>
      </c>
      <c r="K529" s="8" t="s">
        <v>1195</v>
      </c>
      <c r="L529" s="8" t="s">
        <v>186</v>
      </c>
      <c r="M529" s="8" t="s">
        <v>1196</v>
      </c>
      <c r="N529" s="8" t="s">
        <v>179</v>
      </c>
      <c r="O529" s="4" t="s">
        <v>8</v>
      </c>
      <c r="P529" s="4">
        <v>1</v>
      </c>
      <c r="Q529" s="4" t="s">
        <v>1077</v>
      </c>
      <c r="R529" s="16">
        <v>41885</v>
      </c>
      <c r="S529" s="16">
        <v>41905</v>
      </c>
    </row>
    <row r="530" spans="1:20" ht="39.950000000000003" customHeight="1" x14ac:dyDescent="0.25">
      <c r="A530" s="8" t="s">
        <v>716</v>
      </c>
      <c r="B530" s="8" t="s">
        <v>1197</v>
      </c>
      <c r="C530" s="8" t="s">
        <v>6</v>
      </c>
      <c r="D530" s="8" t="s">
        <v>209</v>
      </c>
      <c r="E530" s="4">
        <v>24</v>
      </c>
      <c r="F530" s="8" t="s">
        <v>14</v>
      </c>
      <c r="J530" s="8" t="s">
        <v>1</v>
      </c>
      <c r="K530" s="8" t="s">
        <v>1198</v>
      </c>
      <c r="L530" s="8" t="s">
        <v>227</v>
      </c>
      <c r="M530" s="8" t="s">
        <v>9</v>
      </c>
      <c r="N530" s="8" t="s">
        <v>179</v>
      </c>
      <c r="O530" s="4" t="s">
        <v>1</v>
      </c>
      <c r="P530" s="4">
        <v>1</v>
      </c>
      <c r="Q530" s="4" t="s">
        <v>1077</v>
      </c>
      <c r="R530" s="16">
        <v>41939</v>
      </c>
      <c r="S530" s="16">
        <v>41971</v>
      </c>
      <c r="T530" s="8" t="s">
        <v>240</v>
      </c>
    </row>
    <row r="531" spans="1:20" ht="39.950000000000003" customHeight="1" x14ac:dyDescent="0.25">
      <c r="A531" s="8" t="s">
        <v>716</v>
      </c>
      <c r="B531" s="8" t="s">
        <v>1199</v>
      </c>
      <c r="C531" s="8" t="s">
        <v>6</v>
      </c>
      <c r="D531" s="8" t="s">
        <v>707</v>
      </c>
      <c r="E531" s="4">
        <v>10</v>
      </c>
      <c r="F531" s="8" t="s">
        <v>14</v>
      </c>
      <c r="J531" s="8" t="s">
        <v>1</v>
      </c>
      <c r="L531" s="8" t="s">
        <v>1200</v>
      </c>
      <c r="M531" s="8" t="s">
        <v>9</v>
      </c>
      <c r="N531" s="8" t="s">
        <v>179</v>
      </c>
      <c r="O531" s="4" t="s">
        <v>8</v>
      </c>
      <c r="P531" s="4">
        <v>1</v>
      </c>
      <c r="Q531" s="4" t="s">
        <v>1077</v>
      </c>
      <c r="R531" s="16">
        <v>41928</v>
      </c>
      <c r="S531" s="16">
        <v>41928</v>
      </c>
    </row>
    <row r="532" spans="1:20" ht="39.950000000000003" customHeight="1" x14ac:dyDescent="0.25">
      <c r="A532" s="8" t="s">
        <v>716</v>
      </c>
      <c r="B532" s="8" t="s">
        <v>1201</v>
      </c>
      <c r="C532" s="8" t="s">
        <v>78</v>
      </c>
      <c r="D532" s="8" t="s">
        <v>1202</v>
      </c>
      <c r="F532" s="8" t="s">
        <v>50</v>
      </c>
      <c r="J532" s="8" t="s">
        <v>8</v>
      </c>
      <c r="L532" s="8" t="s">
        <v>1203</v>
      </c>
      <c r="M532" s="8" t="s">
        <v>9</v>
      </c>
      <c r="N532" s="8" t="s">
        <v>179</v>
      </c>
      <c r="O532" s="4" t="s">
        <v>8</v>
      </c>
      <c r="P532" s="4">
        <v>1</v>
      </c>
      <c r="Q532" s="4" t="s">
        <v>1077</v>
      </c>
      <c r="R532" s="16">
        <v>41855</v>
      </c>
      <c r="S532" s="16">
        <v>42154</v>
      </c>
    </row>
    <row r="533" spans="1:20" ht="39.950000000000003" customHeight="1" x14ac:dyDescent="0.25">
      <c r="A533" s="8" t="s">
        <v>716</v>
      </c>
      <c r="B533" s="8" t="s">
        <v>1204</v>
      </c>
      <c r="C533" s="8" t="s">
        <v>6</v>
      </c>
      <c r="D533" s="8" t="s">
        <v>694</v>
      </c>
      <c r="E533" s="4">
        <v>54</v>
      </c>
      <c r="F533" s="8" t="s">
        <v>14</v>
      </c>
      <c r="G533" s="4">
        <v>30</v>
      </c>
      <c r="J533" s="8" t="s">
        <v>8</v>
      </c>
      <c r="L533" s="8" t="s">
        <v>1205</v>
      </c>
      <c r="M533" s="8" t="s">
        <v>9</v>
      </c>
      <c r="N533" s="8" t="s">
        <v>179</v>
      </c>
      <c r="O533" s="4" t="s">
        <v>1</v>
      </c>
      <c r="P533" s="4">
        <v>1</v>
      </c>
      <c r="Q533" s="4" t="s">
        <v>1077</v>
      </c>
      <c r="R533" s="16">
        <v>41805</v>
      </c>
      <c r="S533" s="16" t="s">
        <v>1206</v>
      </c>
    </row>
    <row r="534" spans="1:20" ht="39.950000000000003" customHeight="1" x14ac:dyDescent="0.25">
      <c r="A534" s="8" t="s">
        <v>716</v>
      </c>
      <c r="B534" s="8" t="s">
        <v>1207</v>
      </c>
      <c r="C534" s="8" t="s">
        <v>6</v>
      </c>
      <c r="D534" s="8" t="s">
        <v>694</v>
      </c>
      <c r="E534" s="4">
        <v>48</v>
      </c>
      <c r="F534" s="8" t="s">
        <v>14</v>
      </c>
      <c r="G534" s="4">
        <v>20</v>
      </c>
      <c r="H534" s="4">
        <v>32</v>
      </c>
      <c r="I534" s="4">
        <v>27</v>
      </c>
      <c r="J534" s="8" t="s">
        <v>8</v>
      </c>
      <c r="L534" s="8" t="s">
        <v>1208</v>
      </c>
      <c r="M534" s="8" t="s">
        <v>9</v>
      </c>
      <c r="N534" s="8" t="s">
        <v>179</v>
      </c>
      <c r="O534" s="4" t="s">
        <v>1</v>
      </c>
      <c r="P534" s="4">
        <v>1</v>
      </c>
      <c r="Q534" s="18" t="s">
        <v>1077</v>
      </c>
      <c r="R534" s="16">
        <v>41905</v>
      </c>
      <c r="S534" s="16">
        <v>41964</v>
      </c>
    </row>
    <row r="535" spans="1:20" ht="39.950000000000003" customHeight="1" x14ac:dyDescent="0.25">
      <c r="A535" s="8" t="s">
        <v>716</v>
      </c>
      <c r="B535" s="8" t="s">
        <v>1209</v>
      </c>
      <c r="C535" s="8" t="s">
        <v>6</v>
      </c>
      <c r="D535" s="8" t="s">
        <v>694</v>
      </c>
      <c r="E535" s="4">
        <v>48</v>
      </c>
      <c r="F535" s="8" t="s">
        <v>14</v>
      </c>
      <c r="G535" s="4">
        <v>15</v>
      </c>
      <c r="J535" s="8" t="s">
        <v>1</v>
      </c>
      <c r="K535" s="8" t="s">
        <v>1210</v>
      </c>
      <c r="L535" s="8" t="s">
        <v>1211</v>
      </c>
      <c r="M535" s="8" t="s">
        <v>151</v>
      </c>
      <c r="N535" s="8" t="s">
        <v>179</v>
      </c>
      <c r="O535" s="4" t="s">
        <v>1</v>
      </c>
      <c r="P535" s="4">
        <v>1</v>
      </c>
      <c r="Q535" s="4" t="s">
        <v>1077</v>
      </c>
      <c r="R535" s="16">
        <v>41876</v>
      </c>
      <c r="S535" s="16">
        <v>41957</v>
      </c>
      <c r="T535" s="8" t="s">
        <v>240</v>
      </c>
    </row>
    <row r="536" spans="1:20" ht="39.950000000000003" customHeight="1" x14ac:dyDescent="0.25">
      <c r="A536" s="8" t="s">
        <v>716</v>
      </c>
      <c r="B536" s="8" t="s">
        <v>1212</v>
      </c>
      <c r="C536" s="8" t="s">
        <v>78</v>
      </c>
      <c r="D536" s="8" t="s">
        <v>694</v>
      </c>
      <c r="E536" s="4">
        <v>34</v>
      </c>
      <c r="F536" s="8" t="s">
        <v>14</v>
      </c>
      <c r="J536" s="8" t="s">
        <v>8</v>
      </c>
      <c r="L536" s="8" t="s">
        <v>1213</v>
      </c>
      <c r="M536" s="8" t="s">
        <v>9</v>
      </c>
      <c r="N536" s="8" t="s">
        <v>179</v>
      </c>
      <c r="O536" s="4" t="s">
        <v>1</v>
      </c>
      <c r="P536" s="4">
        <v>1</v>
      </c>
      <c r="Q536" s="4" t="s">
        <v>1077</v>
      </c>
      <c r="R536" s="16">
        <v>41913</v>
      </c>
      <c r="S536" s="16">
        <v>41943</v>
      </c>
      <c r="T536" s="8" t="s">
        <v>240</v>
      </c>
    </row>
    <row r="537" spans="1:20" ht="39.950000000000003" customHeight="1" x14ac:dyDescent="0.25">
      <c r="A537" s="8" t="s">
        <v>716</v>
      </c>
      <c r="B537" s="8" t="s">
        <v>391</v>
      </c>
      <c r="C537" s="8" t="s">
        <v>6</v>
      </c>
      <c r="D537" s="8" t="s">
        <v>694</v>
      </c>
      <c r="E537" s="4">
        <v>48</v>
      </c>
      <c r="F537" s="8" t="s">
        <v>14</v>
      </c>
      <c r="J537" s="8" t="s">
        <v>8</v>
      </c>
      <c r="L537" s="8" t="s">
        <v>1214</v>
      </c>
      <c r="M537" s="8" t="s">
        <v>151</v>
      </c>
      <c r="N537" s="8" t="s">
        <v>179</v>
      </c>
      <c r="O537" s="4" t="s">
        <v>1</v>
      </c>
      <c r="P537" s="4">
        <v>1</v>
      </c>
      <c r="Q537" s="4" t="s">
        <v>1077</v>
      </c>
      <c r="R537" s="16">
        <v>41874</v>
      </c>
      <c r="S537" s="16">
        <v>41923</v>
      </c>
      <c r="T537" s="8" t="s">
        <v>240</v>
      </c>
    </row>
    <row r="538" spans="1:20" ht="39.950000000000003" customHeight="1" x14ac:dyDescent="0.25">
      <c r="A538" s="8" t="s">
        <v>716</v>
      </c>
      <c r="B538" s="8" t="s">
        <v>1215</v>
      </c>
      <c r="C538" s="8" t="s">
        <v>78</v>
      </c>
      <c r="D538" s="8" t="s">
        <v>694</v>
      </c>
      <c r="E538" s="4">
        <v>60</v>
      </c>
      <c r="F538" s="8" t="s">
        <v>50</v>
      </c>
      <c r="G538" s="4">
        <v>12</v>
      </c>
      <c r="J538" s="8" t="s">
        <v>8</v>
      </c>
      <c r="L538" s="8" t="s">
        <v>204</v>
      </c>
      <c r="M538" s="8" t="s">
        <v>151</v>
      </c>
      <c r="N538" s="8" t="s">
        <v>179</v>
      </c>
      <c r="O538" s="4" t="s">
        <v>8</v>
      </c>
      <c r="P538" s="4">
        <v>1</v>
      </c>
      <c r="Q538" s="4" t="s">
        <v>1077</v>
      </c>
      <c r="R538" s="16">
        <v>41913</v>
      </c>
      <c r="S538" s="16">
        <v>41943</v>
      </c>
      <c r="T538" s="8" t="s">
        <v>240</v>
      </c>
    </row>
    <row r="539" spans="1:20" ht="39.950000000000003" customHeight="1" x14ac:dyDescent="0.25">
      <c r="A539" s="8" t="s">
        <v>716</v>
      </c>
      <c r="B539" s="8" t="s">
        <v>1216</v>
      </c>
      <c r="C539" s="8" t="s">
        <v>6</v>
      </c>
      <c r="D539" s="8" t="s">
        <v>694</v>
      </c>
      <c r="E539" s="4">
        <v>46</v>
      </c>
      <c r="F539" s="8" t="s">
        <v>14</v>
      </c>
      <c r="G539" s="4">
        <v>30</v>
      </c>
      <c r="J539" s="8" t="s">
        <v>8</v>
      </c>
      <c r="L539" s="8" t="s">
        <v>1218</v>
      </c>
      <c r="M539" s="8" t="s">
        <v>151</v>
      </c>
      <c r="N539" s="8" t="s">
        <v>179</v>
      </c>
      <c r="O539" s="4" t="s">
        <v>1</v>
      </c>
      <c r="P539" s="4">
        <v>1</v>
      </c>
      <c r="Q539" s="4" t="s">
        <v>1077</v>
      </c>
      <c r="R539" s="16">
        <v>41913</v>
      </c>
      <c r="S539" s="16">
        <v>41943</v>
      </c>
      <c r="T539" s="8" t="s">
        <v>240</v>
      </c>
    </row>
    <row r="540" spans="1:20" ht="39.950000000000003" customHeight="1" x14ac:dyDescent="0.25">
      <c r="A540" s="8" t="s">
        <v>716</v>
      </c>
      <c r="B540" s="8" t="s">
        <v>1217</v>
      </c>
      <c r="C540" s="8" t="s">
        <v>78</v>
      </c>
      <c r="D540" s="8" t="s">
        <v>694</v>
      </c>
      <c r="E540" s="4">
        <v>60</v>
      </c>
      <c r="F540" s="8" t="s">
        <v>14</v>
      </c>
      <c r="J540" s="8" t="s">
        <v>8</v>
      </c>
      <c r="L540" s="8" t="s">
        <v>1219</v>
      </c>
      <c r="M540" s="8" t="s">
        <v>151</v>
      </c>
      <c r="N540" s="8" t="s">
        <v>179</v>
      </c>
      <c r="O540" s="4" t="s">
        <v>1</v>
      </c>
      <c r="P540" s="4">
        <v>1</v>
      </c>
      <c r="Q540" s="18" t="s">
        <v>1077</v>
      </c>
      <c r="R540" s="16">
        <v>41913</v>
      </c>
      <c r="S540" s="16">
        <v>41943</v>
      </c>
      <c r="T540" s="8" t="s">
        <v>240</v>
      </c>
    </row>
    <row r="541" spans="1:20" ht="39.950000000000003" customHeight="1" x14ac:dyDescent="0.25">
      <c r="A541" s="8" t="s">
        <v>716</v>
      </c>
      <c r="B541" s="8" t="s">
        <v>1220</v>
      </c>
      <c r="C541" s="8" t="s">
        <v>6</v>
      </c>
      <c r="D541" s="8" t="s">
        <v>1221</v>
      </c>
      <c r="E541" s="4">
        <v>2</v>
      </c>
      <c r="F541" s="8" t="s">
        <v>14</v>
      </c>
      <c r="H541" s="4">
        <v>140</v>
      </c>
      <c r="J541" s="8" t="s">
        <v>8</v>
      </c>
      <c r="L541" s="8" t="s">
        <v>218</v>
      </c>
      <c r="M541" s="8" t="s">
        <v>151</v>
      </c>
      <c r="N541" s="8" t="s">
        <v>179</v>
      </c>
      <c r="O541" s="4" t="s">
        <v>8</v>
      </c>
      <c r="P541" s="4">
        <v>1</v>
      </c>
      <c r="Q541" s="4" t="s">
        <v>1077</v>
      </c>
      <c r="R541" s="16">
        <v>41883</v>
      </c>
      <c r="S541" s="16">
        <v>41941</v>
      </c>
    </row>
    <row r="542" spans="1:20" ht="39.950000000000003" customHeight="1" x14ac:dyDescent="0.25">
      <c r="A542" s="8" t="s">
        <v>716</v>
      </c>
      <c r="B542" s="8" t="s">
        <v>1222</v>
      </c>
      <c r="C542" s="8" t="s">
        <v>6</v>
      </c>
      <c r="D542" s="8" t="s">
        <v>1223</v>
      </c>
      <c r="E542" s="4">
        <v>12</v>
      </c>
      <c r="F542" s="8" t="s">
        <v>14</v>
      </c>
      <c r="H542" s="4">
        <v>52</v>
      </c>
      <c r="J542" s="8" t="s">
        <v>8</v>
      </c>
      <c r="L542" s="8" t="s">
        <v>1224</v>
      </c>
      <c r="M542" s="8" t="s">
        <v>9</v>
      </c>
      <c r="N542" s="8" t="s">
        <v>179</v>
      </c>
      <c r="O542" s="4" t="s">
        <v>1</v>
      </c>
      <c r="P542" s="4">
        <v>1</v>
      </c>
      <c r="Q542" s="4" t="s">
        <v>1077</v>
      </c>
      <c r="R542" s="16" t="s">
        <v>1225</v>
      </c>
      <c r="S542" s="16" t="s">
        <v>1226</v>
      </c>
    </row>
    <row r="543" spans="1:20" ht="39.950000000000003" customHeight="1" x14ac:dyDescent="0.25">
      <c r="A543" s="8" t="s">
        <v>716</v>
      </c>
      <c r="B543" s="8" t="s">
        <v>1227</v>
      </c>
      <c r="C543" s="8" t="s">
        <v>6</v>
      </c>
      <c r="D543" s="8" t="s">
        <v>79</v>
      </c>
      <c r="E543" s="4">
        <v>120</v>
      </c>
      <c r="F543" s="8" t="s">
        <v>50</v>
      </c>
      <c r="I543" s="4">
        <v>44</v>
      </c>
      <c r="J543" s="8" t="s">
        <v>8</v>
      </c>
      <c r="L543" s="8" t="s">
        <v>1228</v>
      </c>
      <c r="M543" s="8" t="s">
        <v>9</v>
      </c>
      <c r="N543" s="8" t="s">
        <v>179</v>
      </c>
      <c r="O543" s="4" t="s">
        <v>1</v>
      </c>
      <c r="P543" s="4">
        <v>1</v>
      </c>
      <c r="Q543" s="4" t="s">
        <v>1077</v>
      </c>
      <c r="R543" s="16">
        <v>41900</v>
      </c>
      <c r="S543" s="16">
        <v>41976</v>
      </c>
    </row>
    <row r="544" spans="1:20" ht="39.950000000000003" customHeight="1" x14ac:dyDescent="0.25">
      <c r="A544" s="8" t="s">
        <v>716</v>
      </c>
      <c r="B544" s="8" t="s">
        <v>1229</v>
      </c>
      <c r="C544" s="8" t="s">
        <v>6</v>
      </c>
      <c r="D544" s="8" t="s">
        <v>694</v>
      </c>
      <c r="E544" s="4">
        <v>20</v>
      </c>
      <c r="F544" s="8" t="s">
        <v>14</v>
      </c>
      <c r="I544" s="4">
        <v>25</v>
      </c>
      <c r="J544" s="8" t="s">
        <v>8</v>
      </c>
      <c r="L544" s="8" t="s">
        <v>1230</v>
      </c>
      <c r="M544" s="8" t="s">
        <v>9</v>
      </c>
      <c r="N544" s="8" t="s">
        <v>179</v>
      </c>
      <c r="O544" s="4" t="s">
        <v>1</v>
      </c>
      <c r="P544" s="4">
        <v>1</v>
      </c>
      <c r="Q544" s="4" t="s">
        <v>1077</v>
      </c>
      <c r="R544" s="16">
        <v>41835</v>
      </c>
      <c r="S544" s="16">
        <v>41850</v>
      </c>
    </row>
    <row r="545" spans="1:19" ht="39.950000000000003" customHeight="1" x14ac:dyDescent="0.25">
      <c r="A545" s="8" t="s">
        <v>716</v>
      </c>
      <c r="B545" s="8" t="s">
        <v>1231</v>
      </c>
      <c r="C545" s="8" t="s">
        <v>78</v>
      </c>
      <c r="D545" s="8" t="s">
        <v>694</v>
      </c>
      <c r="E545" s="4">
        <v>40</v>
      </c>
      <c r="F545" s="8" t="s">
        <v>14</v>
      </c>
      <c r="I545" s="4">
        <v>11</v>
      </c>
      <c r="J545" s="8" t="s">
        <v>8</v>
      </c>
      <c r="L545" s="8" t="s">
        <v>1232</v>
      </c>
      <c r="M545" s="8" t="s">
        <v>27</v>
      </c>
      <c r="N545" s="8" t="s">
        <v>349</v>
      </c>
      <c r="O545" s="4" t="s">
        <v>1</v>
      </c>
      <c r="P545" s="4">
        <v>2</v>
      </c>
      <c r="Q545" s="4" t="s">
        <v>1077</v>
      </c>
      <c r="R545" s="16">
        <v>41951</v>
      </c>
      <c r="S545" s="16">
        <v>41986</v>
      </c>
    </row>
    <row r="546" spans="1:19" ht="39.950000000000003" customHeight="1" x14ac:dyDescent="0.25">
      <c r="A546" s="8" t="s">
        <v>716</v>
      </c>
      <c r="B546" s="8" t="s">
        <v>1233</v>
      </c>
      <c r="C546" s="8" t="s">
        <v>6</v>
      </c>
      <c r="D546" s="8" t="s">
        <v>694</v>
      </c>
      <c r="E546" s="4">
        <v>48</v>
      </c>
      <c r="F546" s="8" t="s">
        <v>14</v>
      </c>
      <c r="J546" s="8" t="s">
        <v>1</v>
      </c>
      <c r="K546" s="8" t="s">
        <v>1234</v>
      </c>
      <c r="L546" s="8" t="s">
        <v>1235</v>
      </c>
      <c r="M546" s="8" t="s">
        <v>94</v>
      </c>
      <c r="N546" s="8" t="s">
        <v>349</v>
      </c>
      <c r="O546" s="4" t="s">
        <v>8</v>
      </c>
      <c r="P546" s="4">
        <v>2</v>
      </c>
      <c r="Q546" s="4" t="s">
        <v>1077</v>
      </c>
      <c r="R546" s="16">
        <v>41901</v>
      </c>
      <c r="S546" s="16">
        <v>41957</v>
      </c>
    </row>
    <row r="547" spans="1:19" ht="39.950000000000003" customHeight="1" x14ac:dyDescent="0.25">
      <c r="A547" s="8" t="s">
        <v>716</v>
      </c>
      <c r="B547" s="8" t="s">
        <v>1236</v>
      </c>
      <c r="C547" s="8" t="s">
        <v>6</v>
      </c>
      <c r="D547" s="8" t="s">
        <v>694</v>
      </c>
      <c r="E547" s="4">
        <v>48</v>
      </c>
      <c r="F547" s="8" t="s">
        <v>50</v>
      </c>
      <c r="H547" s="4">
        <v>11</v>
      </c>
      <c r="J547" s="8" t="s">
        <v>8</v>
      </c>
      <c r="L547" s="8" t="s">
        <v>1237</v>
      </c>
      <c r="M547" s="8" t="s">
        <v>151</v>
      </c>
      <c r="N547" s="8" t="s">
        <v>349</v>
      </c>
      <c r="O547" s="4" t="s">
        <v>8</v>
      </c>
      <c r="P547" s="4">
        <v>2</v>
      </c>
      <c r="Q547" s="18" t="s">
        <v>1077</v>
      </c>
      <c r="R547" s="16">
        <v>41865</v>
      </c>
      <c r="S547" s="16">
        <v>41942</v>
      </c>
    </row>
    <row r="548" spans="1:19" ht="39.950000000000003" customHeight="1" x14ac:dyDescent="0.25">
      <c r="A548" s="8" t="s">
        <v>716</v>
      </c>
      <c r="B548" s="8" t="s">
        <v>1238</v>
      </c>
      <c r="C548" s="8" t="s">
        <v>6</v>
      </c>
      <c r="D548" s="8" t="s">
        <v>694</v>
      </c>
      <c r="E548" s="4">
        <v>48</v>
      </c>
      <c r="F548" s="8" t="s">
        <v>50</v>
      </c>
      <c r="J548" s="8" t="s">
        <v>1</v>
      </c>
      <c r="K548" s="8" t="s">
        <v>1239</v>
      </c>
      <c r="L548" s="8" t="s">
        <v>1240</v>
      </c>
      <c r="M548" s="8" t="s">
        <v>151</v>
      </c>
      <c r="N548" s="8" t="s">
        <v>349</v>
      </c>
      <c r="O548" s="4" t="s">
        <v>1</v>
      </c>
      <c r="P548" s="4">
        <v>2</v>
      </c>
      <c r="Q548" s="4" t="s">
        <v>1077</v>
      </c>
      <c r="R548" s="16">
        <v>41870</v>
      </c>
      <c r="S548" s="16">
        <v>41947</v>
      </c>
    </row>
    <row r="549" spans="1:19" ht="39.950000000000003" customHeight="1" x14ac:dyDescent="0.25">
      <c r="A549" s="8" t="s">
        <v>716</v>
      </c>
      <c r="B549" s="8" t="s">
        <v>1241</v>
      </c>
      <c r="C549" s="8" t="s">
        <v>6</v>
      </c>
      <c r="D549" s="8" t="s">
        <v>694</v>
      </c>
      <c r="E549" s="4">
        <v>48</v>
      </c>
      <c r="F549" s="8" t="s">
        <v>50</v>
      </c>
      <c r="J549" s="8" t="s">
        <v>1</v>
      </c>
      <c r="K549" s="8" t="s">
        <v>1242</v>
      </c>
      <c r="L549" s="8" t="s">
        <v>1243</v>
      </c>
      <c r="M549" s="8" t="s">
        <v>151</v>
      </c>
      <c r="N549" s="8" t="s">
        <v>349</v>
      </c>
      <c r="O549" s="4" t="s">
        <v>1</v>
      </c>
      <c r="P549" s="4">
        <v>2</v>
      </c>
      <c r="Q549" s="4" t="s">
        <v>1077</v>
      </c>
      <c r="R549" s="16">
        <v>41863</v>
      </c>
      <c r="S549" s="16">
        <v>41940</v>
      </c>
    </row>
    <row r="550" spans="1:19" ht="39.950000000000003" customHeight="1" x14ac:dyDescent="0.25">
      <c r="A550" s="8" t="s">
        <v>716</v>
      </c>
      <c r="B550" s="8" t="s">
        <v>1244</v>
      </c>
      <c r="C550" s="8" t="s">
        <v>6</v>
      </c>
      <c r="D550" s="8" t="s">
        <v>694</v>
      </c>
      <c r="E550" s="4">
        <v>48</v>
      </c>
      <c r="F550" s="8" t="s">
        <v>14</v>
      </c>
      <c r="J550" s="8" t="s">
        <v>8</v>
      </c>
      <c r="L550" s="8" t="s">
        <v>1247</v>
      </c>
      <c r="M550" s="8" t="s">
        <v>94</v>
      </c>
      <c r="N550" s="8" t="s">
        <v>349</v>
      </c>
      <c r="O550" s="4" t="s">
        <v>1</v>
      </c>
      <c r="P550" s="4">
        <v>2</v>
      </c>
      <c r="Q550" s="4" t="s">
        <v>1077</v>
      </c>
      <c r="R550" s="16">
        <v>41881</v>
      </c>
      <c r="S550" s="16">
        <v>41965</v>
      </c>
    </row>
    <row r="551" spans="1:19" ht="39.950000000000003" customHeight="1" x14ac:dyDescent="0.25">
      <c r="A551" s="8" t="s">
        <v>716</v>
      </c>
      <c r="B551" s="8" t="s">
        <v>1245</v>
      </c>
      <c r="C551" s="8" t="s">
        <v>6</v>
      </c>
      <c r="D551" s="8" t="s">
        <v>694</v>
      </c>
      <c r="E551" s="4">
        <v>48</v>
      </c>
      <c r="F551" s="8" t="s">
        <v>1246</v>
      </c>
      <c r="J551" s="8" t="s">
        <v>1</v>
      </c>
      <c r="L551" s="8" t="s">
        <v>1248</v>
      </c>
      <c r="M551" s="8" t="s">
        <v>94</v>
      </c>
      <c r="N551" s="8" t="s">
        <v>349</v>
      </c>
      <c r="O551" s="4" t="s">
        <v>8</v>
      </c>
      <c r="P551" s="4">
        <v>2</v>
      </c>
      <c r="Q551" s="4" t="s">
        <v>1077</v>
      </c>
      <c r="R551" s="16">
        <v>41878</v>
      </c>
      <c r="S551" s="16">
        <v>41955</v>
      </c>
    </row>
    <row r="552" spans="1:19" ht="39.950000000000003" customHeight="1" x14ac:dyDescent="0.25">
      <c r="A552" s="8" t="s">
        <v>716</v>
      </c>
      <c r="B552" s="8" t="s">
        <v>1249</v>
      </c>
      <c r="C552" s="8" t="s">
        <v>6</v>
      </c>
      <c r="D552" s="8" t="s">
        <v>694</v>
      </c>
      <c r="E552" s="4">
        <v>42</v>
      </c>
      <c r="F552" s="8" t="s">
        <v>14</v>
      </c>
      <c r="I552" s="4">
        <v>10</v>
      </c>
      <c r="J552" s="8" t="s">
        <v>8</v>
      </c>
      <c r="L552" s="8" t="s">
        <v>1250</v>
      </c>
      <c r="M552" s="8" t="s">
        <v>94</v>
      </c>
      <c r="N552" s="8" t="s">
        <v>349</v>
      </c>
      <c r="O552" s="4" t="s">
        <v>1</v>
      </c>
      <c r="P552" s="4">
        <v>2</v>
      </c>
      <c r="Q552" s="4" t="s">
        <v>1077</v>
      </c>
      <c r="R552" s="16">
        <v>41880</v>
      </c>
      <c r="S552" s="16">
        <v>41964</v>
      </c>
    </row>
    <row r="553" spans="1:19" ht="39.950000000000003" customHeight="1" x14ac:dyDescent="0.25">
      <c r="A553" s="8" t="s">
        <v>716</v>
      </c>
      <c r="B553" s="8" t="s">
        <v>1251</v>
      </c>
      <c r="C553" s="8" t="s">
        <v>6</v>
      </c>
      <c r="D553" s="8" t="s">
        <v>694</v>
      </c>
      <c r="E553" s="4">
        <v>48</v>
      </c>
      <c r="F553" s="8" t="s">
        <v>50</v>
      </c>
      <c r="J553" s="8" t="s">
        <v>8</v>
      </c>
      <c r="L553" s="8" t="s">
        <v>1252</v>
      </c>
      <c r="M553" s="8" t="s">
        <v>311</v>
      </c>
      <c r="N553" s="8" t="s">
        <v>349</v>
      </c>
      <c r="O553" s="4" t="s">
        <v>1</v>
      </c>
      <c r="P553" s="4">
        <v>2</v>
      </c>
      <c r="Q553" s="4" t="s">
        <v>1077</v>
      </c>
      <c r="R553" s="16">
        <v>41878</v>
      </c>
      <c r="S553" s="16" t="s">
        <v>1253</v>
      </c>
    </row>
    <row r="554" spans="1:19" ht="39.950000000000003" customHeight="1" x14ac:dyDescent="0.25">
      <c r="A554" s="8" t="s">
        <v>716</v>
      </c>
      <c r="B554" s="8" t="s">
        <v>1254</v>
      </c>
      <c r="C554" s="8" t="s">
        <v>6</v>
      </c>
      <c r="D554" s="8" t="s">
        <v>127</v>
      </c>
      <c r="E554" s="4">
        <v>3</v>
      </c>
      <c r="F554" s="8" t="s">
        <v>14</v>
      </c>
      <c r="H554" s="4">
        <v>75</v>
      </c>
      <c r="J554" s="8" t="s">
        <v>8</v>
      </c>
      <c r="L554" s="8" t="s">
        <v>1255</v>
      </c>
      <c r="M554" s="8" t="s">
        <v>151</v>
      </c>
      <c r="N554" s="8" t="s">
        <v>349</v>
      </c>
      <c r="O554" s="4" t="s">
        <v>8</v>
      </c>
      <c r="P554" s="4">
        <v>2</v>
      </c>
      <c r="Q554" s="18" t="s">
        <v>1077</v>
      </c>
      <c r="R554" s="16">
        <v>41899</v>
      </c>
      <c r="S554" s="16">
        <v>41899</v>
      </c>
    </row>
    <row r="555" spans="1:19" ht="39.950000000000003" customHeight="1" x14ac:dyDescent="0.25">
      <c r="A555" s="8" t="s">
        <v>716</v>
      </c>
      <c r="B555" s="8" t="s">
        <v>1256</v>
      </c>
      <c r="C555" s="8" t="s">
        <v>6</v>
      </c>
      <c r="D555" s="8" t="s">
        <v>322</v>
      </c>
      <c r="E555" s="4">
        <v>3</v>
      </c>
      <c r="F555" s="8" t="s">
        <v>14</v>
      </c>
      <c r="H555" s="4">
        <v>21</v>
      </c>
      <c r="J555" s="8" t="s">
        <v>8</v>
      </c>
      <c r="L555" s="8" t="s">
        <v>1257</v>
      </c>
      <c r="M555" s="8" t="s">
        <v>9</v>
      </c>
      <c r="N555" s="8" t="s">
        <v>349</v>
      </c>
      <c r="O555" s="4" t="s">
        <v>8</v>
      </c>
      <c r="P555" s="4">
        <v>2</v>
      </c>
      <c r="Q555" s="4" t="s">
        <v>1077</v>
      </c>
      <c r="R555" s="16">
        <v>41942</v>
      </c>
      <c r="S555" s="16">
        <v>41942</v>
      </c>
    </row>
    <row r="556" spans="1:19" ht="39.950000000000003" customHeight="1" x14ac:dyDescent="0.25">
      <c r="A556" s="8" t="s">
        <v>716</v>
      </c>
      <c r="B556" s="8" t="s">
        <v>1258</v>
      </c>
      <c r="C556" s="8" t="s">
        <v>6</v>
      </c>
      <c r="D556" s="8" t="s">
        <v>694</v>
      </c>
      <c r="E556" s="4">
        <v>48</v>
      </c>
      <c r="F556" s="8" t="s">
        <v>50</v>
      </c>
      <c r="H556" s="4">
        <v>6</v>
      </c>
      <c r="J556" s="8" t="s">
        <v>1</v>
      </c>
      <c r="K556" s="8" t="s">
        <v>1259</v>
      </c>
      <c r="L556" s="8" t="s">
        <v>1260</v>
      </c>
      <c r="M556" s="8" t="s">
        <v>1261</v>
      </c>
      <c r="N556" s="8" t="s">
        <v>349</v>
      </c>
      <c r="O556" s="4" t="s">
        <v>1</v>
      </c>
      <c r="P556" s="4">
        <v>2</v>
      </c>
      <c r="Q556" s="4" t="s">
        <v>1077</v>
      </c>
      <c r="R556" s="16">
        <v>41913</v>
      </c>
      <c r="S556" s="16">
        <v>41962</v>
      </c>
    </row>
    <row r="557" spans="1:19" ht="39.950000000000003" customHeight="1" x14ac:dyDescent="0.25">
      <c r="A557" s="8" t="s">
        <v>716</v>
      </c>
      <c r="B557" s="8" t="s">
        <v>1262</v>
      </c>
      <c r="C557" s="8" t="s">
        <v>6</v>
      </c>
      <c r="D557" s="8" t="s">
        <v>1263</v>
      </c>
      <c r="E557" s="4">
        <v>4</v>
      </c>
      <c r="F557" s="8" t="s">
        <v>14</v>
      </c>
      <c r="H557" s="4">
        <v>517</v>
      </c>
      <c r="J557" s="8" t="s">
        <v>8</v>
      </c>
      <c r="L557" s="8" t="s">
        <v>1264</v>
      </c>
      <c r="M557" s="8" t="s">
        <v>151</v>
      </c>
      <c r="N557" s="8" t="s">
        <v>349</v>
      </c>
      <c r="O557" s="4" t="s">
        <v>8</v>
      </c>
      <c r="P557" s="4">
        <v>2</v>
      </c>
      <c r="Q557" s="4" t="s">
        <v>1077</v>
      </c>
      <c r="R557" s="16">
        <v>41933</v>
      </c>
      <c r="S557" s="16">
        <v>41933</v>
      </c>
    </row>
    <row r="558" spans="1:19" ht="39.950000000000003" customHeight="1" x14ac:dyDescent="0.25">
      <c r="A558" s="8" t="s">
        <v>716</v>
      </c>
      <c r="B558" s="8" t="s">
        <v>1265</v>
      </c>
      <c r="C558" s="8" t="s">
        <v>6</v>
      </c>
      <c r="D558" s="8" t="s">
        <v>1266</v>
      </c>
      <c r="E558" s="4" t="s">
        <v>149</v>
      </c>
      <c r="F558" s="8" t="s">
        <v>14</v>
      </c>
      <c r="J558" s="8" t="s">
        <v>8</v>
      </c>
      <c r="L558" s="8" t="s">
        <v>359</v>
      </c>
      <c r="M558" s="8" t="s">
        <v>9</v>
      </c>
      <c r="N558" s="8" t="s">
        <v>349</v>
      </c>
      <c r="O558" s="4" t="s">
        <v>8</v>
      </c>
      <c r="P558" s="4">
        <v>2</v>
      </c>
      <c r="Q558" s="4" t="s">
        <v>1077</v>
      </c>
      <c r="R558" s="16">
        <v>41900</v>
      </c>
      <c r="S558" s="16">
        <v>41900</v>
      </c>
    </row>
    <row r="559" spans="1:19" ht="39.950000000000003" customHeight="1" x14ac:dyDescent="0.25">
      <c r="A559" s="8" t="s">
        <v>716</v>
      </c>
      <c r="B559" s="8" t="s">
        <v>1267</v>
      </c>
      <c r="C559" s="8" t="s">
        <v>6</v>
      </c>
      <c r="D559" s="8" t="s">
        <v>1268</v>
      </c>
      <c r="H559" s="4">
        <f>11480</f>
        <v>11480</v>
      </c>
      <c r="L559" s="8" t="s">
        <v>1269</v>
      </c>
      <c r="M559" s="8" t="s">
        <v>1330</v>
      </c>
      <c r="N559" s="8" t="s">
        <v>349</v>
      </c>
      <c r="O559" s="4" t="s">
        <v>8</v>
      </c>
      <c r="P559" s="4">
        <v>2</v>
      </c>
      <c r="Q559" s="4" t="s">
        <v>1077</v>
      </c>
    </row>
    <row r="560" spans="1:19" ht="39.950000000000003" customHeight="1" x14ac:dyDescent="0.25">
      <c r="A560" s="8" t="s">
        <v>716</v>
      </c>
      <c r="B560" s="8" t="s">
        <v>1270</v>
      </c>
      <c r="C560" s="8" t="s">
        <v>6</v>
      </c>
      <c r="D560" s="8" t="s">
        <v>1271</v>
      </c>
      <c r="E560" s="4">
        <v>100</v>
      </c>
      <c r="F560" s="8" t="s">
        <v>50</v>
      </c>
      <c r="J560" s="8" t="s">
        <v>8</v>
      </c>
      <c r="L560" s="8" t="s">
        <v>1272</v>
      </c>
      <c r="M560" s="8" t="s">
        <v>1330</v>
      </c>
      <c r="N560" s="8" t="s">
        <v>349</v>
      </c>
      <c r="O560" s="4" t="s">
        <v>8</v>
      </c>
      <c r="P560" s="4">
        <v>2</v>
      </c>
      <c r="Q560" s="4" t="s">
        <v>1077</v>
      </c>
      <c r="R560" s="16">
        <v>41913</v>
      </c>
      <c r="S560" s="16">
        <v>41944</v>
      </c>
    </row>
    <row r="561" spans="1:20" ht="39.950000000000003" customHeight="1" x14ac:dyDescent="0.25">
      <c r="A561" s="8" t="s">
        <v>716</v>
      </c>
      <c r="B561" s="8" t="s">
        <v>1273</v>
      </c>
      <c r="C561" s="8" t="s">
        <v>6</v>
      </c>
      <c r="D561" s="8" t="s">
        <v>322</v>
      </c>
      <c r="E561" s="4">
        <v>3</v>
      </c>
      <c r="F561" s="8" t="s">
        <v>14</v>
      </c>
      <c r="G561" s="4">
        <v>100</v>
      </c>
      <c r="J561" s="8" t="s">
        <v>8</v>
      </c>
      <c r="L561" s="8" t="s">
        <v>1274</v>
      </c>
      <c r="M561" s="8" t="s">
        <v>151</v>
      </c>
      <c r="N561" s="8" t="s">
        <v>349</v>
      </c>
      <c r="O561" s="4" t="s">
        <v>8</v>
      </c>
      <c r="P561" s="4">
        <v>2</v>
      </c>
      <c r="Q561" s="4" t="s">
        <v>1077</v>
      </c>
      <c r="R561" s="16" t="s">
        <v>1275</v>
      </c>
      <c r="S561" s="16" t="s">
        <v>1275</v>
      </c>
    </row>
    <row r="562" spans="1:20" ht="39.950000000000003" customHeight="1" x14ac:dyDescent="0.25">
      <c r="A562" s="8" t="s">
        <v>716</v>
      </c>
      <c r="B562" s="8" t="s">
        <v>1276</v>
      </c>
      <c r="C562" s="8" t="s">
        <v>6</v>
      </c>
      <c r="D562" s="8" t="s">
        <v>394</v>
      </c>
      <c r="E562" s="4">
        <v>6</v>
      </c>
      <c r="F562" s="8" t="s">
        <v>14</v>
      </c>
      <c r="G562" s="4">
        <v>300</v>
      </c>
      <c r="H562" s="4">
        <f>12+31+31+29+30</f>
        <v>133</v>
      </c>
      <c r="J562" s="8" t="s">
        <v>8</v>
      </c>
      <c r="L562" s="8" t="s">
        <v>1277</v>
      </c>
      <c r="M562" s="8" t="s">
        <v>151</v>
      </c>
      <c r="N562" s="8" t="s">
        <v>349</v>
      </c>
      <c r="O562" s="4" t="s">
        <v>8</v>
      </c>
      <c r="P562" s="4">
        <v>2</v>
      </c>
      <c r="Q562" s="4" t="s">
        <v>1077</v>
      </c>
      <c r="R562" s="16">
        <v>41942</v>
      </c>
      <c r="S562" s="16">
        <v>41942</v>
      </c>
    </row>
    <row r="563" spans="1:20" ht="39.950000000000003" customHeight="1" x14ac:dyDescent="0.25">
      <c r="A563" s="8" t="s">
        <v>716</v>
      </c>
      <c r="B563" s="8" t="s">
        <v>1278</v>
      </c>
      <c r="C563" s="8" t="s">
        <v>6</v>
      </c>
      <c r="D563" s="8" t="s">
        <v>694</v>
      </c>
      <c r="E563" s="4">
        <v>48</v>
      </c>
      <c r="F563" s="8" t="s">
        <v>14</v>
      </c>
      <c r="K563" s="8" t="s">
        <v>364</v>
      </c>
      <c r="L563" s="8" t="s">
        <v>365</v>
      </c>
      <c r="M563" s="8" t="s">
        <v>151</v>
      </c>
      <c r="N563" s="8" t="s">
        <v>349</v>
      </c>
      <c r="O563" s="4" t="s">
        <v>1</v>
      </c>
      <c r="P563" s="4">
        <v>2</v>
      </c>
      <c r="Q563" s="4" t="s">
        <v>1077</v>
      </c>
      <c r="R563" s="16">
        <v>41872</v>
      </c>
      <c r="S563" s="16">
        <v>41949</v>
      </c>
    </row>
    <row r="564" spans="1:20" ht="39.950000000000003" customHeight="1" x14ac:dyDescent="0.25">
      <c r="A564" s="8" t="s">
        <v>716</v>
      </c>
      <c r="B564" s="8" t="s">
        <v>1279</v>
      </c>
      <c r="C564" s="8" t="s">
        <v>78</v>
      </c>
      <c r="D564" s="8" t="s">
        <v>694</v>
      </c>
      <c r="E564" s="4">
        <v>48</v>
      </c>
      <c r="F564" s="8" t="s">
        <v>14</v>
      </c>
      <c r="J564" s="8" t="s">
        <v>8</v>
      </c>
      <c r="L564" s="8" t="s">
        <v>1280</v>
      </c>
      <c r="M564" s="8" t="s">
        <v>1281</v>
      </c>
      <c r="N564" s="8" t="s">
        <v>349</v>
      </c>
      <c r="O564" s="4" t="s">
        <v>8</v>
      </c>
      <c r="P564" s="4">
        <v>2</v>
      </c>
      <c r="Q564" s="4" t="s">
        <v>1077</v>
      </c>
      <c r="R564" s="16">
        <v>41913</v>
      </c>
      <c r="S564" s="16">
        <v>41943</v>
      </c>
      <c r="T564" s="8" t="s">
        <v>240</v>
      </c>
    </row>
    <row r="565" spans="1:20" ht="39.950000000000003" customHeight="1" x14ac:dyDescent="0.25">
      <c r="A565" s="8" t="s">
        <v>716</v>
      </c>
      <c r="B565" s="8" t="s">
        <v>1282</v>
      </c>
      <c r="C565" s="8" t="s">
        <v>6</v>
      </c>
      <c r="D565" s="8" t="s">
        <v>209</v>
      </c>
      <c r="E565" s="4">
        <v>5</v>
      </c>
      <c r="F565" s="8" t="s">
        <v>14</v>
      </c>
      <c r="H565" s="4">
        <v>37</v>
      </c>
      <c r="J565" s="8" t="s">
        <v>1</v>
      </c>
      <c r="K565" s="8" t="s">
        <v>323</v>
      </c>
      <c r="L565" s="8" t="s">
        <v>1283</v>
      </c>
      <c r="M565" s="8" t="s">
        <v>9</v>
      </c>
      <c r="N565" s="8" t="s">
        <v>815</v>
      </c>
      <c r="O565" s="4" t="s">
        <v>1</v>
      </c>
      <c r="P565" s="4">
        <v>2</v>
      </c>
      <c r="Q565" s="4" t="s">
        <v>1077</v>
      </c>
      <c r="R565" s="16">
        <v>41955</v>
      </c>
      <c r="S565" s="16">
        <v>41955</v>
      </c>
    </row>
    <row r="566" spans="1:20" ht="39.950000000000003" customHeight="1" x14ac:dyDescent="0.25">
      <c r="A566" s="8" t="s">
        <v>716</v>
      </c>
      <c r="B566" s="8" t="s">
        <v>1284</v>
      </c>
      <c r="C566" s="8" t="s">
        <v>6</v>
      </c>
      <c r="D566" s="8" t="s">
        <v>694</v>
      </c>
      <c r="E566" s="4">
        <v>48</v>
      </c>
      <c r="F566" s="8" t="s">
        <v>14</v>
      </c>
      <c r="I566" s="4">
        <v>15</v>
      </c>
      <c r="J566" s="8" t="s">
        <v>8</v>
      </c>
      <c r="L566" s="8" t="s">
        <v>1285</v>
      </c>
      <c r="M566" s="8" t="s">
        <v>9</v>
      </c>
      <c r="N566" s="8" t="s">
        <v>815</v>
      </c>
      <c r="O566" s="4" t="s">
        <v>1</v>
      </c>
      <c r="P566" s="4">
        <v>2</v>
      </c>
      <c r="Q566" s="4" t="s">
        <v>1077</v>
      </c>
      <c r="R566" s="16">
        <v>41831</v>
      </c>
      <c r="S566" s="16">
        <v>41841</v>
      </c>
    </row>
    <row r="567" spans="1:20" ht="39.950000000000003" customHeight="1" x14ac:dyDescent="0.25">
      <c r="A567" s="8" t="s">
        <v>716</v>
      </c>
      <c r="B567" s="8" t="s">
        <v>1286</v>
      </c>
      <c r="C567" s="8" t="s">
        <v>78</v>
      </c>
      <c r="D567" s="8" t="s">
        <v>7</v>
      </c>
      <c r="E567" s="4">
        <v>120</v>
      </c>
      <c r="F567" s="8" t="s">
        <v>14</v>
      </c>
      <c r="G567" s="4">
        <v>30</v>
      </c>
      <c r="J567" s="8" t="s">
        <v>8</v>
      </c>
      <c r="L567" s="8" t="s">
        <v>1287</v>
      </c>
      <c r="M567" s="8" t="s">
        <v>9</v>
      </c>
      <c r="N567" s="8" t="s">
        <v>815</v>
      </c>
      <c r="O567" s="4" t="s">
        <v>1</v>
      </c>
      <c r="P567" s="4">
        <v>2</v>
      </c>
      <c r="Q567" s="4" t="s">
        <v>1077</v>
      </c>
      <c r="R567" s="16">
        <v>41876</v>
      </c>
      <c r="S567" s="16">
        <v>41888</v>
      </c>
      <c r="T567" s="8" t="s">
        <v>240</v>
      </c>
    </row>
    <row r="568" spans="1:20" ht="39.950000000000003" customHeight="1" x14ac:dyDescent="0.25">
      <c r="A568" s="8" t="s">
        <v>716</v>
      </c>
      <c r="B568" s="8" t="s">
        <v>1288</v>
      </c>
      <c r="C568" s="8" t="s">
        <v>78</v>
      </c>
      <c r="D568" s="8" t="s">
        <v>694</v>
      </c>
      <c r="E568" s="4">
        <v>120</v>
      </c>
      <c r="F568" s="8" t="s">
        <v>14</v>
      </c>
      <c r="G568" s="4">
        <v>30</v>
      </c>
      <c r="I568" s="4">
        <v>21</v>
      </c>
      <c r="J568" s="8" t="s">
        <v>8</v>
      </c>
      <c r="L568" s="8" t="s">
        <v>1289</v>
      </c>
      <c r="M568" s="8" t="s">
        <v>94</v>
      </c>
      <c r="N568" s="8" t="s">
        <v>815</v>
      </c>
      <c r="O568" s="4" t="s">
        <v>1</v>
      </c>
      <c r="P568" s="4">
        <v>2</v>
      </c>
      <c r="Q568" s="4" t="s">
        <v>1077</v>
      </c>
      <c r="R568" s="16">
        <v>41870</v>
      </c>
      <c r="S568" s="16">
        <v>41882</v>
      </c>
    </row>
    <row r="569" spans="1:20" ht="39.950000000000003" customHeight="1" x14ac:dyDescent="0.25">
      <c r="A569" s="8" t="s">
        <v>716</v>
      </c>
      <c r="B569" s="8" t="s">
        <v>1290</v>
      </c>
      <c r="C569" s="8" t="s">
        <v>6</v>
      </c>
      <c r="D569" s="8" t="s">
        <v>911</v>
      </c>
      <c r="E569" s="4">
        <v>8</v>
      </c>
      <c r="F569" s="8" t="s">
        <v>14</v>
      </c>
      <c r="H569" s="4">
        <v>101</v>
      </c>
      <c r="J569" s="8" t="s">
        <v>8</v>
      </c>
      <c r="L569" s="8" t="s">
        <v>1291</v>
      </c>
      <c r="M569" s="8" t="s">
        <v>9</v>
      </c>
      <c r="N569" s="8" t="s">
        <v>815</v>
      </c>
      <c r="O569" s="4" t="s">
        <v>1</v>
      </c>
      <c r="P569" s="4">
        <v>2</v>
      </c>
      <c r="Q569" s="4" t="s">
        <v>1077</v>
      </c>
      <c r="R569" s="16">
        <v>41941</v>
      </c>
      <c r="S569" s="16">
        <v>41941</v>
      </c>
    </row>
    <row r="570" spans="1:20" ht="39.950000000000003" customHeight="1" x14ac:dyDescent="0.25">
      <c r="A570" s="8" t="s">
        <v>716</v>
      </c>
      <c r="B570" s="8" t="s">
        <v>1292</v>
      </c>
      <c r="C570" s="8" t="s">
        <v>829</v>
      </c>
      <c r="D570" s="8" t="s">
        <v>1026</v>
      </c>
      <c r="E570" s="4">
        <v>40</v>
      </c>
      <c r="F570" s="8" t="s">
        <v>14</v>
      </c>
      <c r="G570" s="4">
        <v>300</v>
      </c>
      <c r="H570" s="4">
        <v>34</v>
      </c>
      <c r="J570" s="8" t="s">
        <v>8</v>
      </c>
      <c r="L570" s="8" t="s">
        <v>1293</v>
      </c>
      <c r="M570" s="8" t="s">
        <v>9</v>
      </c>
      <c r="N570" s="8" t="s">
        <v>815</v>
      </c>
      <c r="O570" s="4" t="s">
        <v>8</v>
      </c>
      <c r="P570" s="4">
        <v>2</v>
      </c>
      <c r="Q570" s="4" t="s">
        <v>1077</v>
      </c>
      <c r="R570" s="16">
        <v>41876</v>
      </c>
      <c r="S570" s="16">
        <v>41929</v>
      </c>
    </row>
    <row r="571" spans="1:20" ht="39.950000000000003" customHeight="1" x14ac:dyDescent="0.25">
      <c r="A571" s="8" t="s">
        <v>716</v>
      </c>
      <c r="B571" s="8" t="s">
        <v>776</v>
      </c>
      <c r="C571" s="8" t="s">
        <v>78</v>
      </c>
      <c r="D571" s="8" t="s">
        <v>79</v>
      </c>
      <c r="E571" s="4">
        <v>90</v>
      </c>
      <c r="F571" s="8" t="s">
        <v>14</v>
      </c>
      <c r="H571" s="4">
        <v>12</v>
      </c>
      <c r="J571" s="8" t="s">
        <v>8</v>
      </c>
      <c r="L571" s="8" t="s">
        <v>779</v>
      </c>
      <c r="M571" s="8" t="s">
        <v>151</v>
      </c>
      <c r="N571" s="8" t="s">
        <v>815</v>
      </c>
      <c r="O571" s="4" t="s">
        <v>1294</v>
      </c>
      <c r="P571" s="4">
        <v>1</v>
      </c>
      <c r="Q571" s="4" t="s">
        <v>1077</v>
      </c>
      <c r="R571" s="16">
        <v>41831</v>
      </c>
      <c r="S571" s="16">
        <v>41874</v>
      </c>
    </row>
    <row r="572" spans="1:20" ht="39.950000000000003" customHeight="1" x14ac:dyDescent="0.25">
      <c r="A572" s="8" t="s">
        <v>716</v>
      </c>
      <c r="B572" s="8" t="s">
        <v>1296</v>
      </c>
      <c r="C572" s="8" t="s">
        <v>78</v>
      </c>
      <c r="D572" s="8" t="s">
        <v>79</v>
      </c>
      <c r="E572" s="4">
        <v>90</v>
      </c>
      <c r="F572" s="8" t="s">
        <v>14</v>
      </c>
      <c r="G572" s="4">
        <v>35</v>
      </c>
      <c r="I572" s="4">
        <v>12</v>
      </c>
      <c r="J572" s="8" t="s">
        <v>8</v>
      </c>
      <c r="L572" s="8" t="s">
        <v>1295</v>
      </c>
      <c r="M572" s="8" t="s">
        <v>151</v>
      </c>
      <c r="N572" s="8" t="s">
        <v>815</v>
      </c>
      <c r="O572" s="4" t="s">
        <v>1</v>
      </c>
      <c r="P572" s="4">
        <v>1</v>
      </c>
      <c r="Q572" s="4" t="s">
        <v>1077</v>
      </c>
      <c r="R572" s="16">
        <v>41930</v>
      </c>
      <c r="S572" s="16">
        <v>41979</v>
      </c>
    </row>
    <row r="573" spans="1:20" ht="39.950000000000003" customHeight="1" x14ac:dyDescent="0.25">
      <c r="A573" s="8" t="s">
        <v>716</v>
      </c>
      <c r="B573" s="8" t="s">
        <v>776</v>
      </c>
      <c r="C573" s="8" t="s">
        <v>78</v>
      </c>
      <c r="D573" s="8" t="s">
        <v>1297</v>
      </c>
      <c r="E573" s="4">
        <v>90</v>
      </c>
      <c r="F573" s="8" t="s">
        <v>1246</v>
      </c>
      <c r="I573" s="4">
        <v>5</v>
      </c>
      <c r="J573" s="8" t="s">
        <v>8</v>
      </c>
      <c r="L573" s="8" t="s">
        <v>779</v>
      </c>
      <c r="M573" s="8" t="s">
        <v>9</v>
      </c>
      <c r="N573" s="8" t="s">
        <v>815</v>
      </c>
      <c r="O573" s="4" t="s">
        <v>1</v>
      </c>
      <c r="P573" s="4">
        <v>1</v>
      </c>
      <c r="Q573" s="4" t="s">
        <v>1077</v>
      </c>
      <c r="R573" s="16">
        <v>41846</v>
      </c>
      <c r="S573" s="16">
        <v>41888</v>
      </c>
    </row>
    <row r="574" spans="1:20" ht="39.950000000000003" customHeight="1" x14ac:dyDescent="0.25">
      <c r="A574" s="8" t="s">
        <v>716</v>
      </c>
      <c r="B574" s="8" t="s">
        <v>1298</v>
      </c>
      <c r="C574" s="8" t="s">
        <v>78</v>
      </c>
      <c r="D574" s="8" t="s">
        <v>79</v>
      </c>
      <c r="E574" s="4">
        <v>90</v>
      </c>
      <c r="F574" s="8" t="s">
        <v>14</v>
      </c>
      <c r="G574" s="4">
        <v>35</v>
      </c>
      <c r="I574" s="4">
        <v>12</v>
      </c>
      <c r="J574" s="8" t="s">
        <v>8</v>
      </c>
      <c r="L574" s="8" t="s">
        <v>1299</v>
      </c>
      <c r="M574" s="8" t="s">
        <v>151</v>
      </c>
      <c r="N574" s="8" t="s">
        <v>815</v>
      </c>
      <c r="O574" s="4" t="s">
        <v>1</v>
      </c>
      <c r="P574" s="4">
        <v>1</v>
      </c>
      <c r="Q574" s="4" t="s">
        <v>1077</v>
      </c>
      <c r="R574" s="16">
        <v>41831</v>
      </c>
      <c r="S574" s="16">
        <v>41853</v>
      </c>
    </row>
    <row r="575" spans="1:20" ht="39.950000000000003" customHeight="1" x14ac:dyDescent="0.25">
      <c r="A575" s="8" t="s">
        <v>716</v>
      </c>
      <c r="B575" s="8" t="s">
        <v>776</v>
      </c>
      <c r="C575" s="8" t="s">
        <v>78</v>
      </c>
      <c r="D575" s="8" t="s">
        <v>79</v>
      </c>
      <c r="E575" s="4">
        <v>90</v>
      </c>
      <c r="F575" s="8" t="s">
        <v>14</v>
      </c>
      <c r="I575" s="4">
        <v>5</v>
      </c>
      <c r="J575" s="8" t="s">
        <v>8</v>
      </c>
      <c r="L575" s="8" t="s">
        <v>779</v>
      </c>
      <c r="M575" s="8" t="s">
        <v>1082</v>
      </c>
      <c r="N575" s="8" t="s">
        <v>815</v>
      </c>
      <c r="O575" s="4" t="s">
        <v>1</v>
      </c>
      <c r="P575" s="4">
        <v>1</v>
      </c>
      <c r="Q575" s="4" t="s">
        <v>1077</v>
      </c>
      <c r="R575" s="16">
        <v>41831</v>
      </c>
      <c r="S575" s="16">
        <v>41874</v>
      </c>
    </row>
    <row r="576" spans="1:20" ht="39.950000000000003" customHeight="1" x14ac:dyDescent="0.25">
      <c r="A576" s="8" t="s">
        <v>716</v>
      </c>
      <c r="B576" s="8" t="s">
        <v>1300</v>
      </c>
      <c r="C576" s="8" t="s">
        <v>6</v>
      </c>
      <c r="D576" s="8" t="s">
        <v>79</v>
      </c>
      <c r="E576" s="4">
        <v>90</v>
      </c>
      <c r="F576" s="8" t="s">
        <v>14</v>
      </c>
      <c r="G576" s="4">
        <v>35</v>
      </c>
      <c r="I576" s="4">
        <v>18</v>
      </c>
      <c r="J576" s="8" t="s">
        <v>8</v>
      </c>
      <c r="L576" s="8" t="s">
        <v>1299</v>
      </c>
      <c r="M576" s="8" t="s">
        <v>9</v>
      </c>
      <c r="N576" s="8" t="s">
        <v>815</v>
      </c>
      <c r="O576" s="4" t="s">
        <v>1</v>
      </c>
      <c r="P576" s="4">
        <v>1</v>
      </c>
      <c r="Q576" s="4" t="s">
        <v>1077</v>
      </c>
      <c r="R576" s="16" t="s">
        <v>1301</v>
      </c>
      <c r="S576" s="16">
        <v>41853</v>
      </c>
    </row>
    <row r="577" spans="1:19" ht="39.950000000000003" customHeight="1" x14ac:dyDescent="0.25">
      <c r="A577" s="8" t="s">
        <v>716</v>
      </c>
      <c r="B577" s="8" t="s">
        <v>1302</v>
      </c>
      <c r="C577" s="8" t="s">
        <v>6</v>
      </c>
      <c r="D577" s="8" t="s">
        <v>79</v>
      </c>
      <c r="E577" s="4">
        <v>90</v>
      </c>
      <c r="F577" s="8" t="s">
        <v>14</v>
      </c>
      <c r="G577" s="4">
        <v>40</v>
      </c>
      <c r="I577" s="4">
        <v>10</v>
      </c>
      <c r="J577" s="8" t="s">
        <v>8</v>
      </c>
      <c r="L577" s="8" t="s">
        <v>779</v>
      </c>
      <c r="M577" s="8" t="s">
        <v>9</v>
      </c>
      <c r="N577" s="8" t="s">
        <v>815</v>
      </c>
      <c r="O577" s="4" t="s">
        <v>1</v>
      </c>
      <c r="P577" s="4">
        <v>1</v>
      </c>
      <c r="Q577" s="4" t="s">
        <v>1077</v>
      </c>
      <c r="R577" s="16">
        <v>41831</v>
      </c>
      <c r="S577" s="16">
        <v>41860</v>
      </c>
    </row>
    <row r="578" spans="1:19" ht="39.950000000000003" customHeight="1" x14ac:dyDescent="0.25">
      <c r="A578" s="8" t="s">
        <v>716</v>
      </c>
      <c r="B578" s="8" t="s">
        <v>1303</v>
      </c>
      <c r="C578" s="8" t="s">
        <v>6</v>
      </c>
      <c r="D578" s="8" t="s">
        <v>79</v>
      </c>
      <c r="E578" s="4">
        <v>90</v>
      </c>
      <c r="F578" s="8" t="s">
        <v>50</v>
      </c>
      <c r="G578" s="4">
        <v>35</v>
      </c>
      <c r="I578" s="4">
        <v>6</v>
      </c>
      <c r="J578" s="8" t="s">
        <v>8</v>
      </c>
      <c r="L578" s="8" t="s">
        <v>1304</v>
      </c>
      <c r="M578" s="8" t="s">
        <v>1082</v>
      </c>
      <c r="N578" s="8" t="s">
        <v>815</v>
      </c>
      <c r="O578" s="4" t="s">
        <v>1</v>
      </c>
      <c r="P578" s="4">
        <v>1</v>
      </c>
      <c r="Q578" s="4" t="s">
        <v>1077</v>
      </c>
      <c r="R578" s="16">
        <v>41838</v>
      </c>
      <c r="S578" s="16">
        <v>41853</v>
      </c>
    </row>
    <row r="579" spans="1:19" ht="39.950000000000003" customHeight="1" x14ac:dyDescent="0.25">
      <c r="A579" s="8" t="s">
        <v>716</v>
      </c>
      <c r="B579" s="8" t="s">
        <v>1305</v>
      </c>
      <c r="C579" s="8" t="s">
        <v>829</v>
      </c>
      <c r="D579" s="8" t="s">
        <v>79</v>
      </c>
      <c r="E579" s="4">
        <v>90</v>
      </c>
      <c r="F579" s="8" t="s">
        <v>50</v>
      </c>
      <c r="I579" s="4">
        <v>4</v>
      </c>
      <c r="J579" s="8" t="s">
        <v>8</v>
      </c>
      <c r="L579" s="8" t="s">
        <v>1306</v>
      </c>
      <c r="M579" s="8" t="s">
        <v>1082</v>
      </c>
      <c r="N579" s="8" t="s">
        <v>815</v>
      </c>
      <c r="O579" s="4" t="s">
        <v>1</v>
      </c>
      <c r="P579" s="4">
        <v>1</v>
      </c>
      <c r="Q579" s="4" t="s">
        <v>1077</v>
      </c>
      <c r="R579" s="16">
        <v>41831</v>
      </c>
      <c r="S579" s="16">
        <v>41860</v>
      </c>
    </row>
    <row r="580" spans="1:19" ht="39.950000000000003" customHeight="1" x14ac:dyDescent="0.25">
      <c r="A580" s="8" t="s">
        <v>716</v>
      </c>
      <c r="B580" s="8" t="s">
        <v>1307</v>
      </c>
      <c r="C580" s="8" t="s">
        <v>6</v>
      </c>
      <c r="D580" s="8" t="s">
        <v>694</v>
      </c>
      <c r="E580" s="4">
        <v>68</v>
      </c>
      <c r="F580" s="8" t="s">
        <v>14</v>
      </c>
      <c r="I580" s="4">
        <v>44</v>
      </c>
      <c r="J580" s="8" t="s">
        <v>1</v>
      </c>
      <c r="K580" s="8" t="s">
        <v>1308</v>
      </c>
      <c r="L580" s="8" t="s">
        <v>1309</v>
      </c>
      <c r="M580" s="8" t="s">
        <v>151</v>
      </c>
      <c r="N580" s="8" t="s">
        <v>815</v>
      </c>
      <c r="O580" s="4" t="s">
        <v>1</v>
      </c>
      <c r="P580" s="4">
        <v>1</v>
      </c>
      <c r="Q580" s="4" t="s">
        <v>1077</v>
      </c>
      <c r="R580" s="16" t="s">
        <v>1310</v>
      </c>
    </row>
    <row r="581" spans="1:19" ht="39.950000000000003" customHeight="1" x14ac:dyDescent="0.25">
      <c r="A581" s="8" t="s">
        <v>716</v>
      </c>
      <c r="B581" s="8" t="s">
        <v>1305</v>
      </c>
      <c r="C581" s="8" t="s">
        <v>6</v>
      </c>
      <c r="D581" s="8" t="s">
        <v>79</v>
      </c>
      <c r="E581" s="4">
        <v>90</v>
      </c>
      <c r="F581" s="8" t="s">
        <v>50</v>
      </c>
      <c r="I581" s="4">
        <v>8</v>
      </c>
      <c r="J581" s="8" t="s">
        <v>8</v>
      </c>
      <c r="L581" s="8" t="s">
        <v>1306</v>
      </c>
      <c r="M581" s="8" t="s">
        <v>9</v>
      </c>
      <c r="N581" s="8" t="s">
        <v>815</v>
      </c>
      <c r="O581" s="4" t="s">
        <v>1</v>
      </c>
      <c r="P581" s="4">
        <v>1</v>
      </c>
      <c r="Q581" s="4" t="s">
        <v>1077</v>
      </c>
      <c r="R581" s="16">
        <v>41831</v>
      </c>
      <c r="S581" s="16">
        <v>41860</v>
      </c>
    </row>
    <row r="582" spans="1:19" ht="39.950000000000003" customHeight="1" x14ac:dyDescent="0.25">
      <c r="A582" s="8" t="s">
        <v>716</v>
      </c>
      <c r="B582" s="8" t="s">
        <v>1311</v>
      </c>
      <c r="H582" s="4">
        <v>700</v>
      </c>
      <c r="M582" s="8" t="s">
        <v>9</v>
      </c>
      <c r="N582" s="8" t="s">
        <v>815</v>
      </c>
    </row>
    <row r="583" spans="1:19" ht="39.950000000000003" customHeight="1" x14ac:dyDescent="0.25">
      <c r="A583" s="8" t="s">
        <v>716</v>
      </c>
      <c r="B583" s="8" t="s">
        <v>1312</v>
      </c>
      <c r="C583" s="8" t="s">
        <v>78</v>
      </c>
      <c r="D583" s="8" t="s">
        <v>79</v>
      </c>
      <c r="E583" s="4">
        <v>90</v>
      </c>
      <c r="F583" s="8" t="s">
        <v>50</v>
      </c>
      <c r="G583" s="4">
        <v>25</v>
      </c>
      <c r="I583" s="4">
        <v>15</v>
      </c>
      <c r="L583" s="8" t="s">
        <v>1313</v>
      </c>
      <c r="M583" s="8" t="s">
        <v>9</v>
      </c>
      <c r="N583" s="8" t="s">
        <v>815</v>
      </c>
      <c r="O583" s="4" t="s">
        <v>1</v>
      </c>
      <c r="P583" s="4">
        <v>1</v>
      </c>
      <c r="Q583" s="4" t="s">
        <v>1077</v>
      </c>
      <c r="R583" s="16">
        <v>41838</v>
      </c>
      <c r="S583" s="16">
        <v>41867</v>
      </c>
    </row>
    <row r="584" spans="1:19" ht="39.950000000000003" customHeight="1" x14ac:dyDescent="0.25">
      <c r="A584" s="8" t="s">
        <v>716</v>
      </c>
      <c r="B584" s="8" t="s">
        <v>1314</v>
      </c>
      <c r="C584" s="8" t="s">
        <v>6</v>
      </c>
      <c r="D584" s="8" t="s">
        <v>751</v>
      </c>
      <c r="E584" s="4">
        <v>41</v>
      </c>
      <c r="F584" s="8" t="s">
        <v>14</v>
      </c>
      <c r="H584" s="4">
        <v>50</v>
      </c>
      <c r="J584" s="8" t="s">
        <v>1</v>
      </c>
      <c r="K584" s="8" t="s">
        <v>1315</v>
      </c>
      <c r="L584" s="8" t="s">
        <v>1316</v>
      </c>
      <c r="M584" s="8" t="s">
        <v>9</v>
      </c>
      <c r="N584" s="8" t="s">
        <v>815</v>
      </c>
      <c r="O584" s="4" t="s">
        <v>8</v>
      </c>
      <c r="P584" s="4">
        <v>1</v>
      </c>
      <c r="Q584" s="4" t="s">
        <v>1077</v>
      </c>
      <c r="R584" s="16">
        <v>41834</v>
      </c>
      <c r="S584" s="16">
        <v>41848</v>
      </c>
    </row>
    <row r="585" spans="1:19" ht="39.950000000000003" customHeight="1" x14ac:dyDescent="0.25">
      <c r="A585" s="8" t="s">
        <v>716</v>
      </c>
      <c r="B585" s="8" t="s">
        <v>1317</v>
      </c>
      <c r="C585" s="8" t="s">
        <v>78</v>
      </c>
      <c r="D585" s="8" t="s">
        <v>7</v>
      </c>
      <c r="E585" s="4">
        <v>135</v>
      </c>
      <c r="F585" s="8" t="s">
        <v>14</v>
      </c>
      <c r="I585" s="4">
        <v>35</v>
      </c>
      <c r="J585" s="8" t="s">
        <v>8</v>
      </c>
      <c r="L585" s="8" t="s">
        <v>1287</v>
      </c>
      <c r="M585" s="8" t="s">
        <v>9</v>
      </c>
      <c r="N585" s="8" t="s">
        <v>815</v>
      </c>
      <c r="O585" s="4" t="s">
        <v>1</v>
      </c>
      <c r="P585" s="4">
        <v>1</v>
      </c>
      <c r="Q585" s="4" t="s">
        <v>1077</v>
      </c>
      <c r="R585" s="16">
        <v>41873</v>
      </c>
      <c r="S585" s="16">
        <v>41923</v>
      </c>
    </row>
    <row r="586" spans="1:19" ht="39.950000000000003" customHeight="1" x14ac:dyDescent="0.25">
      <c r="A586" s="8" t="s">
        <v>716</v>
      </c>
      <c r="B586" s="8" t="s">
        <v>1318</v>
      </c>
      <c r="C586" s="8" t="s">
        <v>78</v>
      </c>
      <c r="D586" s="8" t="s">
        <v>830</v>
      </c>
      <c r="E586" s="4">
        <v>8</v>
      </c>
      <c r="F586" s="8" t="s">
        <v>14</v>
      </c>
      <c r="J586" s="8" t="s">
        <v>1</v>
      </c>
      <c r="K586" s="8" t="s">
        <v>1319</v>
      </c>
      <c r="M586" s="8" t="s">
        <v>1082</v>
      </c>
      <c r="N586" s="8" t="s">
        <v>815</v>
      </c>
      <c r="O586" s="4" t="s">
        <v>1</v>
      </c>
      <c r="P586" s="4">
        <v>1</v>
      </c>
      <c r="Q586" s="4" t="s">
        <v>1077</v>
      </c>
      <c r="R586" s="16">
        <v>41838</v>
      </c>
      <c r="S586" s="16">
        <v>41838</v>
      </c>
    </row>
    <row r="587" spans="1:19" ht="39.950000000000003" customHeight="1" x14ac:dyDescent="0.25">
      <c r="A587" s="8" t="s">
        <v>716</v>
      </c>
      <c r="B587" s="8" t="s">
        <v>1320</v>
      </c>
      <c r="C587" s="8" t="s">
        <v>6</v>
      </c>
      <c r="D587" s="8" t="s">
        <v>830</v>
      </c>
      <c r="E587" s="4">
        <v>4</v>
      </c>
      <c r="F587" s="8" t="s">
        <v>14</v>
      </c>
      <c r="I587" s="4">
        <v>58</v>
      </c>
      <c r="J587" s="8" t="s">
        <v>1</v>
      </c>
      <c r="K587" s="8" t="s">
        <v>1319</v>
      </c>
      <c r="L587" s="8" t="s">
        <v>1321</v>
      </c>
      <c r="M587" s="8" t="s">
        <v>18</v>
      </c>
      <c r="N587" s="8" t="s">
        <v>815</v>
      </c>
      <c r="O587" s="4" t="s">
        <v>1</v>
      </c>
      <c r="P587" s="4">
        <v>1</v>
      </c>
      <c r="Q587" s="4" t="s">
        <v>1077</v>
      </c>
      <c r="R587" s="16">
        <v>41870</v>
      </c>
      <c r="S587" s="16">
        <v>41870</v>
      </c>
    </row>
    <row r="588" spans="1:19" ht="39.950000000000003" customHeight="1" x14ac:dyDescent="0.25">
      <c r="A588" s="8" t="s">
        <v>716</v>
      </c>
      <c r="B588" s="8" t="s">
        <v>1322</v>
      </c>
      <c r="C588" s="8" t="s">
        <v>6</v>
      </c>
      <c r="D588" s="8" t="s">
        <v>191</v>
      </c>
      <c r="E588" s="4">
        <v>5</v>
      </c>
      <c r="F588" s="8" t="s">
        <v>14</v>
      </c>
      <c r="G588" s="4">
        <v>300</v>
      </c>
      <c r="H588" s="4">
        <v>236</v>
      </c>
      <c r="J588" s="8" t="s">
        <v>8</v>
      </c>
      <c r="L588" s="8" t="s">
        <v>1323</v>
      </c>
      <c r="M588" s="8" t="s">
        <v>9</v>
      </c>
      <c r="N588" s="8" t="s">
        <v>815</v>
      </c>
      <c r="O588" s="4" t="s">
        <v>8</v>
      </c>
      <c r="P588" s="4">
        <v>1</v>
      </c>
      <c r="Q588" s="4" t="s">
        <v>1077</v>
      </c>
      <c r="R588" s="16">
        <v>41877</v>
      </c>
      <c r="S588" s="16">
        <v>41877</v>
      </c>
    </row>
    <row r="589" spans="1:19" ht="39.950000000000003" customHeight="1" x14ac:dyDescent="0.25">
      <c r="A589" s="8" t="s">
        <v>716</v>
      </c>
      <c r="B589" s="8" t="s">
        <v>1324</v>
      </c>
      <c r="C589" s="8" t="s">
        <v>829</v>
      </c>
      <c r="D589" s="8" t="s">
        <v>96</v>
      </c>
      <c r="E589" s="4">
        <v>19</v>
      </c>
      <c r="F589" s="8" t="s">
        <v>14</v>
      </c>
      <c r="G589" s="4">
        <v>300</v>
      </c>
      <c r="H589" s="4">
        <v>127</v>
      </c>
      <c r="J589" s="8" t="s">
        <v>8</v>
      </c>
      <c r="L589" s="8" t="s">
        <v>1293</v>
      </c>
      <c r="M589" s="8" t="s">
        <v>9</v>
      </c>
      <c r="N589" s="8" t="s">
        <v>815</v>
      </c>
      <c r="O589" s="4" t="s">
        <v>1</v>
      </c>
      <c r="P589" s="4">
        <v>1</v>
      </c>
      <c r="Q589" s="4" t="s">
        <v>1077</v>
      </c>
      <c r="R589" s="16">
        <v>41943</v>
      </c>
      <c r="S589" s="16">
        <v>41944</v>
      </c>
    </row>
    <row r="590" spans="1:19" ht="39.950000000000003" customHeight="1" x14ac:dyDescent="0.25">
      <c r="A590" s="8" t="s">
        <v>716</v>
      </c>
      <c r="B590" s="8" t="s">
        <v>1325</v>
      </c>
      <c r="C590" s="8" t="s">
        <v>6</v>
      </c>
      <c r="D590" s="8" t="s">
        <v>694</v>
      </c>
      <c r="F590" s="8" t="s">
        <v>14</v>
      </c>
      <c r="G590" s="4">
        <v>1263</v>
      </c>
      <c r="J590" s="8" t="s">
        <v>8</v>
      </c>
      <c r="L590" s="8" t="s">
        <v>1326</v>
      </c>
      <c r="M590" s="8" t="s">
        <v>1082</v>
      </c>
      <c r="N590" s="8" t="s">
        <v>815</v>
      </c>
      <c r="O590" s="4" t="s">
        <v>1</v>
      </c>
      <c r="P590" s="4">
        <v>1</v>
      </c>
      <c r="Q590" s="4" t="s">
        <v>1077</v>
      </c>
    </row>
    <row r="591" spans="1:19" ht="39.950000000000003" customHeight="1" x14ac:dyDescent="0.25">
      <c r="A591" s="8" t="s">
        <v>716</v>
      </c>
      <c r="B591" s="8" t="s">
        <v>1327</v>
      </c>
      <c r="C591" s="8" t="s">
        <v>78</v>
      </c>
      <c r="D591" s="8" t="s">
        <v>79</v>
      </c>
      <c r="E591" s="4">
        <v>90</v>
      </c>
      <c r="F591" s="8" t="s">
        <v>50</v>
      </c>
      <c r="G591" s="4">
        <v>25</v>
      </c>
      <c r="I591" s="4">
        <v>6</v>
      </c>
      <c r="J591" s="8" t="s">
        <v>8</v>
      </c>
      <c r="L591" s="8" t="s">
        <v>1313</v>
      </c>
      <c r="M591" s="8" t="s">
        <v>1082</v>
      </c>
      <c r="N591" s="8" t="s">
        <v>569</v>
      </c>
      <c r="O591" s="4" t="s">
        <v>1</v>
      </c>
      <c r="P591" s="4">
        <v>1</v>
      </c>
      <c r="Q591" s="4" t="s">
        <v>1077</v>
      </c>
      <c r="R591" s="16">
        <v>41838</v>
      </c>
      <c r="S591" s="16">
        <v>41867</v>
      </c>
    </row>
    <row r="592" spans="1:19" ht="39.950000000000003" customHeight="1" x14ac:dyDescent="0.25"/>
    <row r="593" ht="39.950000000000003" customHeight="1" x14ac:dyDescent="0.25"/>
    <row r="594" ht="39.950000000000003" customHeight="1" x14ac:dyDescent="0.25"/>
    <row r="595" ht="39.950000000000003" customHeight="1" x14ac:dyDescent="0.25"/>
    <row r="596" ht="39.950000000000003" customHeight="1" x14ac:dyDescent="0.25"/>
    <row r="597" ht="39.950000000000003" customHeight="1" x14ac:dyDescent="0.25"/>
    <row r="598" ht="39.950000000000003" customHeight="1" x14ac:dyDescent="0.25"/>
    <row r="599" ht="30" customHeight="1" x14ac:dyDescent="0.25"/>
    <row r="600" ht="30" customHeight="1" x14ac:dyDescent="0.25"/>
    <row r="601" ht="30" customHeight="1" x14ac:dyDescent="0.25"/>
    <row r="602" ht="30" customHeight="1" x14ac:dyDescent="0.25"/>
    <row r="603" ht="30" customHeight="1" x14ac:dyDescent="0.25"/>
    <row r="604" ht="30" customHeight="1" x14ac:dyDescent="0.25"/>
    <row r="605" ht="30" customHeight="1" x14ac:dyDescent="0.25"/>
    <row r="606" ht="30" customHeight="1" x14ac:dyDescent="0.25"/>
    <row r="607" ht="30" customHeight="1" x14ac:dyDescent="0.25"/>
    <row r="608" ht="30" customHeight="1" x14ac:dyDescent="0.25"/>
    <row r="609" ht="30" customHeight="1" x14ac:dyDescent="0.25"/>
    <row r="610" ht="30" customHeight="1" x14ac:dyDescent="0.25"/>
    <row r="611" ht="30" customHeight="1" x14ac:dyDescent="0.25"/>
    <row r="612" ht="30" customHeight="1" x14ac:dyDescent="0.25"/>
    <row r="613" ht="30" customHeight="1" x14ac:dyDescent="0.25"/>
    <row r="614" ht="30" customHeight="1" x14ac:dyDescent="0.25"/>
    <row r="615" ht="30" customHeight="1" x14ac:dyDescent="0.25"/>
    <row r="616" ht="30" customHeight="1" x14ac:dyDescent="0.25"/>
    <row r="617" ht="30" customHeight="1" x14ac:dyDescent="0.25"/>
    <row r="618" ht="30" customHeight="1" x14ac:dyDescent="0.25"/>
    <row r="619" ht="30" customHeight="1" x14ac:dyDescent="0.25"/>
    <row r="620" ht="30" customHeight="1" x14ac:dyDescent="0.25"/>
    <row r="621" ht="30" customHeight="1" x14ac:dyDescent="0.25"/>
    <row r="622" ht="30" customHeight="1" x14ac:dyDescent="0.25"/>
    <row r="623" ht="30" customHeight="1" x14ac:dyDescent="0.25"/>
    <row r="624" ht="30" customHeight="1" x14ac:dyDescent="0.25"/>
    <row r="625" ht="30" customHeight="1" x14ac:dyDescent="0.25"/>
    <row r="626" ht="30" customHeight="1" x14ac:dyDescent="0.25"/>
    <row r="627" ht="30" customHeight="1" x14ac:dyDescent="0.25"/>
    <row r="628" ht="30" customHeight="1" x14ac:dyDescent="0.25"/>
    <row r="629" ht="30" customHeight="1" x14ac:dyDescent="0.25"/>
    <row r="630" ht="30" customHeight="1" x14ac:dyDescent="0.25"/>
    <row r="631" ht="30" customHeight="1" x14ac:dyDescent="0.25"/>
    <row r="632" ht="30" customHeight="1" x14ac:dyDescent="0.25"/>
    <row r="633" ht="30" customHeight="1" x14ac:dyDescent="0.25"/>
    <row r="634" ht="30" customHeight="1" x14ac:dyDescent="0.25"/>
    <row r="635" ht="30" customHeight="1" x14ac:dyDescent="0.25"/>
    <row r="636" ht="30" customHeight="1" x14ac:dyDescent="0.25"/>
    <row r="637" ht="30" customHeight="1" x14ac:dyDescent="0.25"/>
    <row r="638" ht="30" customHeight="1" x14ac:dyDescent="0.25"/>
    <row r="639" ht="30" customHeight="1" x14ac:dyDescent="0.25"/>
    <row r="640" ht="30" customHeight="1" x14ac:dyDescent="0.25"/>
    <row r="641" ht="30" customHeight="1" x14ac:dyDescent="0.25"/>
    <row r="642" ht="30" customHeight="1" x14ac:dyDescent="0.25"/>
    <row r="643" ht="30" customHeight="1" x14ac:dyDescent="0.25"/>
    <row r="644" ht="30" customHeight="1" x14ac:dyDescent="0.25"/>
    <row r="645" ht="30" customHeight="1" x14ac:dyDescent="0.25"/>
    <row r="646" ht="30" customHeight="1" x14ac:dyDescent="0.25"/>
    <row r="647" ht="30" customHeight="1" x14ac:dyDescent="0.25"/>
    <row r="648" ht="30" customHeight="1" x14ac:dyDescent="0.25"/>
    <row r="649" ht="30" customHeight="1" x14ac:dyDescent="0.25"/>
    <row r="650" ht="30" customHeight="1" x14ac:dyDescent="0.25"/>
    <row r="651" ht="30" customHeight="1" x14ac:dyDescent="0.25"/>
    <row r="652" ht="30" customHeight="1" x14ac:dyDescent="0.25"/>
    <row r="653" ht="30" customHeight="1" x14ac:dyDescent="0.25"/>
    <row r="654" ht="30" customHeight="1" x14ac:dyDescent="0.25"/>
    <row r="655" ht="30" customHeight="1" x14ac:dyDescent="0.25"/>
    <row r="656" ht="30" customHeight="1" x14ac:dyDescent="0.25"/>
    <row r="657" ht="30" customHeight="1" x14ac:dyDescent="0.25"/>
    <row r="658" ht="30" customHeight="1" x14ac:dyDescent="0.25"/>
    <row r="659" ht="30" customHeight="1" x14ac:dyDescent="0.25"/>
    <row r="660" ht="30" customHeight="1" x14ac:dyDescent="0.25"/>
    <row r="661" ht="30" customHeight="1" x14ac:dyDescent="0.25"/>
    <row r="662" ht="30" customHeight="1" x14ac:dyDescent="0.25"/>
    <row r="663" ht="30" customHeight="1" x14ac:dyDescent="0.25"/>
    <row r="664" ht="30" customHeight="1" x14ac:dyDescent="0.25"/>
    <row r="665" ht="30" customHeight="1" x14ac:dyDescent="0.25"/>
    <row r="666" ht="30" customHeight="1" x14ac:dyDescent="0.25"/>
    <row r="667" ht="30" customHeight="1" x14ac:dyDescent="0.25"/>
    <row r="668" ht="30" customHeight="1" x14ac:dyDescent="0.25"/>
    <row r="669" ht="30" customHeight="1" x14ac:dyDescent="0.25"/>
    <row r="670" ht="30" customHeight="1" x14ac:dyDescent="0.25"/>
    <row r="671" ht="30" customHeight="1" x14ac:dyDescent="0.25"/>
    <row r="672" ht="30" customHeight="1" x14ac:dyDescent="0.25"/>
    <row r="673" ht="30" customHeight="1" x14ac:dyDescent="0.25"/>
    <row r="674" ht="30" customHeight="1" x14ac:dyDescent="0.25"/>
    <row r="675" ht="30" customHeight="1" x14ac:dyDescent="0.25"/>
    <row r="676" ht="30" customHeight="1" x14ac:dyDescent="0.25"/>
    <row r="677" ht="30" customHeight="1" x14ac:dyDescent="0.25"/>
    <row r="678" ht="30" customHeight="1" x14ac:dyDescent="0.25"/>
    <row r="679" ht="30" customHeight="1" x14ac:dyDescent="0.25"/>
    <row r="680" ht="30" customHeight="1" x14ac:dyDescent="0.25"/>
    <row r="681" ht="30" customHeight="1" x14ac:dyDescent="0.25"/>
    <row r="682" ht="30" customHeight="1" x14ac:dyDescent="0.25"/>
    <row r="683" ht="30" customHeight="1" x14ac:dyDescent="0.25"/>
    <row r="684" ht="30" customHeight="1" x14ac:dyDescent="0.25"/>
    <row r="685" ht="30" customHeight="1" x14ac:dyDescent="0.25"/>
    <row r="686" ht="30" customHeight="1" x14ac:dyDescent="0.25"/>
    <row r="687" ht="30" customHeight="1" x14ac:dyDescent="0.25"/>
    <row r="688" ht="30" customHeight="1" x14ac:dyDescent="0.25"/>
    <row r="689" ht="30" customHeight="1" x14ac:dyDescent="0.25"/>
    <row r="690" ht="30" customHeight="1" x14ac:dyDescent="0.25"/>
    <row r="691" ht="30" customHeight="1" x14ac:dyDescent="0.25"/>
    <row r="692" ht="30" customHeight="1" x14ac:dyDescent="0.25"/>
    <row r="693" ht="30" customHeight="1" x14ac:dyDescent="0.25"/>
    <row r="694" ht="30" customHeight="1" x14ac:dyDescent="0.25"/>
    <row r="695" ht="30" customHeight="1" x14ac:dyDescent="0.25"/>
    <row r="696" ht="30" customHeight="1" x14ac:dyDescent="0.25"/>
    <row r="697" ht="30" customHeight="1" x14ac:dyDescent="0.25"/>
    <row r="698" ht="30" customHeight="1" x14ac:dyDescent="0.25"/>
    <row r="699" ht="30" customHeight="1" x14ac:dyDescent="0.25"/>
    <row r="700" ht="30" customHeight="1" x14ac:dyDescent="0.25"/>
    <row r="701" ht="30" customHeight="1" x14ac:dyDescent="0.25"/>
    <row r="702" ht="30" customHeight="1" x14ac:dyDescent="0.25"/>
    <row r="703" ht="30" customHeight="1" x14ac:dyDescent="0.25"/>
    <row r="704" ht="30" customHeight="1" x14ac:dyDescent="0.25"/>
    <row r="705" ht="30" customHeight="1" x14ac:dyDescent="0.25"/>
    <row r="706" ht="30" customHeight="1" x14ac:dyDescent="0.25"/>
    <row r="707" ht="30" customHeight="1" x14ac:dyDescent="0.25"/>
    <row r="708" ht="30" customHeight="1" x14ac:dyDescent="0.25"/>
    <row r="709" ht="30" customHeight="1" x14ac:dyDescent="0.25"/>
    <row r="710" ht="30" customHeight="1" x14ac:dyDescent="0.25"/>
    <row r="711" ht="30" customHeight="1" x14ac:dyDescent="0.25"/>
    <row r="712" ht="30" customHeight="1" x14ac:dyDescent="0.25"/>
    <row r="713" ht="30" customHeight="1" x14ac:dyDescent="0.25"/>
    <row r="714" ht="30" customHeight="1" x14ac:dyDescent="0.25"/>
    <row r="715" ht="30" customHeight="1" x14ac:dyDescent="0.25"/>
    <row r="716" ht="30" customHeight="1" x14ac:dyDescent="0.25"/>
    <row r="717" ht="30" customHeight="1" x14ac:dyDescent="0.25"/>
    <row r="718" ht="30" customHeight="1" x14ac:dyDescent="0.25"/>
    <row r="719" ht="30" customHeight="1" x14ac:dyDescent="0.25"/>
    <row r="720" ht="30" customHeight="1" x14ac:dyDescent="0.25"/>
    <row r="721" ht="30" customHeight="1" x14ac:dyDescent="0.25"/>
    <row r="722" ht="30" customHeight="1" x14ac:dyDescent="0.25"/>
    <row r="723" ht="30" customHeight="1" x14ac:dyDescent="0.25"/>
    <row r="724" ht="30" customHeight="1" x14ac:dyDescent="0.25"/>
    <row r="725" ht="30" customHeight="1" x14ac:dyDescent="0.25"/>
    <row r="726" ht="30" customHeight="1" x14ac:dyDescent="0.25"/>
    <row r="727" ht="30" customHeight="1" x14ac:dyDescent="0.25"/>
    <row r="728" ht="30" customHeight="1" x14ac:dyDescent="0.25"/>
    <row r="729" ht="30" customHeight="1" x14ac:dyDescent="0.25"/>
    <row r="730" ht="30" customHeight="1" x14ac:dyDescent="0.25"/>
    <row r="731" ht="30" customHeight="1" x14ac:dyDescent="0.25"/>
    <row r="732" ht="30" customHeight="1" x14ac:dyDescent="0.25"/>
    <row r="733" ht="30" customHeight="1" x14ac:dyDescent="0.25"/>
    <row r="734" ht="30" customHeight="1" x14ac:dyDescent="0.25"/>
    <row r="735" ht="30" customHeight="1" x14ac:dyDescent="0.25"/>
    <row r="736" ht="30" customHeight="1" x14ac:dyDescent="0.25"/>
    <row r="737" ht="30" customHeight="1" x14ac:dyDescent="0.25"/>
    <row r="738" ht="30" customHeight="1" x14ac:dyDescent="0.25"/>
    <row r="739" ht="30" customHeight="1" x14ac:dyDescent="0.25"/>
    <row r="740" ht="30" customHeight="1" x14ac:dyDescent="0.25"/>
    <row r="741" ht="30" customHeight="1" x14ac:dyDescent="0.25"/>
    <row r="742" ht="30" customHeight="1" x14ac:dyDescent="0.25"/>
    <row r="743" ht="30" customHeight="1" x14ac:dyDescent="0.25"/>
    <row r="744" ht="30" customHeight="1" x14ac:dyDescent="0.25"/>
    <row r="745" ht="30" customHeight="1" x14ac:dyDescent="0.25"/>
    <row r="746" ht="30" customHeight="1" x14ac:dyDescent="0.25"/>
    <row r="747" ht="30" customHeight="1" x14ac:dyDescent="0.25"/>
    <row r="748" ht="30" customHeight="1" x14ac:dyDescent="0.25"/>
    <row r="749" ht="30" customHeight="1" x14ac:dyDescent="0.25"/>
    <row r="750" ht="30" customHeight="1" x14ac:dyDescent="0.25"/>
    <row r="751" ht="30" customHeight="1" x14ac:dyDescent="0.25"/>
    <row r="752" ht="30" customHeight="1" x14ac:dyDescent="0.25"/>
    <row r="753" ht="30" customHeight="1" x14ac:dyDescent="0.25"/>
    <row r="754" ht="30" customHeight="1" x14ac:dyDescent="0.25"/>
    <row r="755" ht="30" customHeight="1" x14ac:dyDescent="0.25"/>
    <row r="756" ht="30" customHeight="1" x14ac:dyDescent="0.25"/>
    <row r="757" ht="30" customHeight="1" x14ac:dyDescent="0.25"/>
    <row r="758" ht="30" customHeight="1" x14ac:dyDescent="0.25"/>
    <row r="759" ht="30" customHeight="1" x14ac:dyDescent="0.25"/>
    <row r="760" ht="30" customHeight="1" x14ac:dyDescent="0.25"/>
    <row r="761" ht="30" customHeight="1" x14ac:dyDescent="0.25"/>
    <row r="762" ht="30" customHeight="1" x14ac:dyDescent="0.25"/>
    <row r="763" ht="30" customHeight="1" x14ac:dyDescent="0.25"/>
    <row r="764" ht="30" customHeight="1" x14ac:dyDescent="0.25"/>
    <row r="765" ht="30" customHeight="1" x14ac:dyDescent="0.25"/>
    <row r="766" ht="30" customHeight="1" x14ac:dyDescent="0.25"/>
    <row r="767" ht="30" customHeight="1" x14ac:dyDescent="0.25"/>
    <row r="768" ht="30" customHeight="1" x14ac:dyDescent="0.25"/>
    <row r="769" ht="30" customHeight="1" x14ac:dyDescent="0.25"/>
    <row r="770" ht="30" customHeight="1" x14ac:dyDescent="0.25"/>
    <row r="771" ht="30" customHeight="1" x14ac:dyDescent="0.25"/>
    <row r="772" ht="30" customHeight="1" x14ac:dyDescent="0.25"/>
    <row r="773" ht="30" customHeight="1" x14ac:dyDescent="0.25"/>
    <row r="774" ht="30" customHeight="1" x14ac:dyDescent="0.25"/>
    <row r="775" ht="30" customHeight="1" x14ac:dyDescent="0.25"/>
    <row r="776" ht="30" customHeight="1" x14ac:dyDescent="0.25"/>
    <row r="777" ht="30" customHeight="1" x14ac:dyDescent="0.25"/>
    <row r="778" ht="30" customHeight="1" x14ac:dyDescent="0.25"/>
    <row r="779" ht="30" customHeight="1" x14ac:dyDescent="0.25"/>
    <row r="780" ht="30" customHeight="1" x14ac:dyDescent="0.25"/>
    <row r="781" ht="30" customHeight="1" x14ac:dyDescent="0.25"/>
    <row r="782" ht="30" customHeight="1" x14ac:dyDescent="0.25"/>
    <row r="783" ht="30" customHeight="1" x14ac:dyDescent="0.25"/>
    <row r="784" ht="30" customHeight="1" x14ac:dyDescent="0.25"/>
    <row r="785" ht="30" customHeight="1" x14ac:dyDescent="0.25"/>
    <row r="786" ht="30" customHeight="1" x14ac:dyDescent="0.25"/>
    <row r="787" ht="30" customHeight="1" x14ac:dyDescent="0.25"/>
    <row r="788" ht="30" customHeight="1" x14ac:dyDescent="0.25"/>
    <row r="789" ht="30" customHeight="1" x14ac:dyDescent="0.25"/>
    <row r="790" ht="30" customHeight="1" x14ac:dyDescent="0.25"/>
    <row r="791" ht="30" customHeight="1" x14ac:dyDescent="0.25"/>
    <row r="792" ht="30" customHeight="1" x14ac:dyDescent="0.25"/>
    <row r="793" ht="30" customHeight="1" x14ac:dyDescent="0.25"/>
    <row r="794" ht="30" customHeight="1" x14ac:dyDescent="0.25"/>
    <row r="795" ht="30" customHeight="1" x14ac:dyDescent="0.25"/>
    <row r="796" ht="30" customHeight="1" x14ac:dyDescent="0.25"/>
    <row r="797" ht="30" customHeight="1" x14ac:dyDescent="0.25"/>
    <row r="798" ht="30" customHeight="1" x14ac:dyDescent="0.25"/>
  </sheetData>
  <autoFilter ref="A1:W591">
    <filterColumn colId="9" showButton="0"/>
    <filterColumn colId="15" showButton="0"/>
  </autoFilter>
  <mergeCells count="2">
    <mergeCell ref="J1:K1"/>
    <mergeCell ref="P1:Q1"/>
  </mergeCells>
  <conditionalFormatting sqref="F3 F7:F51 G79 G83:G84 G90 G117:G123 I120:I125 I127 I129:I130 G129:G134 G136 F53:F150 F152:F226 D228:D230 F228:F230 D232:D248 F232:F248 F251:F252 D251:D253 G261 G265:G266 G292 F258:F347 F349:F357 D3:D150 D258:D357 D398 D404 D413 D432 D152:D226">
    <cfRule type="containsText" dxfId="34" priority="3" operator="containsText" text="Proyección social">
      <formula>NOT(ISERROR(SEARCH("Proyección social",D3)))</formula>
    </cfRule>
  </conditionalFormatting>
  <conditionalFormatting sqref="U190 U193 U263 U329 U338 T1:T1048576">
    <cfRule type="containsText" dxfId="33" priority="2" operator="containsText" text="Cancelado">
      <formula>NOT(ISERROR(SEARCH("Cancelado",T1)))</formula>
    </cfRule>
  </conditionalFormatting>
  <conditionalFormatting sqref="A1:XFD1048576">
    <cfRule type="expression" dxfId="32" priority="1">
      <formula>IF(MOD(ROW(),2)=0,TRUE,FALSE)</formula>
    </cfRule>
  </conditionalFormatting>
  <hyperlinks>
    <hyperlink ref="T3" location="'Ubicación de la caja'!B10" display=" ubicación de la caja en el archivo"/>
    <hyperlink ref="T4:T19" location="'Ubicación de la caja'!B10" display=" ubicación de la caja en el archivo"/>
    <hyperlink ref="T19" location="'Ubicación de la caja'!B10" display=" ubicación de la caja en el archivo"/>
    <hyperlink ref="T20" location="'Ubicación de la caja'!D8" display="Ubicación de la caja en el archivo"/>
    <hyperlink ref="T21:T39" location="'Ubicación de la caja'!D8" display="Ubicación de la caja en el archivo"/>
    <hyperlink ref="T40" location="'Ubicación de la caja'!E8" display="Ubicación de la caja en el archivo"/>
    <hyperlink ref="T41:T42" location="'Ubicación de la caja'!E8" display="Ubicación de la caja en el archivo"/>
    <hyperlink ref="T43:T61" location="'Ubicación de la caja'!E8" display="Ubicación de la caja en el archivo"/>
    <hyperlink ref="T62" location="'Ubicación de la caja'!D17" display="Ubicación de la caja en el archivo"/>
    <hyperlink ref="T63:T75" location="'Ubicación de la caja'!D17" display="Ubicación de la caja en el archivo"/>
    <hyperlink ref="T76" location="'Ubicación de la caja'!E11" display="Ubicación de la caja en el archivo"/>
    <hyperlink ref="T77:T97" location="'Ubicación de la caja'!E11" display="Ubicación de la caja en el archivo"/>
    <hyperlink ref="T98:T102" location="'Ubicación de la caja'!E11" display="Ubicación de la caja en el archivo"/>
    <hyperlink ref="T103" location="'Ubicación de la caja'!D11" display="Ubicación de la caja en el archivo"/>
    <hyperlink ref="T132" location="'Ubicación de la caja'!B8" display="Ubicación de la caja en el archivo"/>
    <hyperlink ref="T104:T131" location="'Ubicación de la caja'!D11" display="Ubicación de la caja en el archivo"/>
    <hyperlink ref="T133:T148" location="'Ubicación de la caja'!B8" display="Ubicación de la caja en el archivo"/>
    <hyperlink ref="T188" location="'Ubicación de la caja'!B5" display="Ubicación de la caja en el archivo "/>
    <hyperlink ref="T189:T210" location="'Ubicación de la caja'!B5" display="Ubicación de la caja en el archivo "/>
    <hyperlink ref="T211" location="'Ubicación de la caja'!C8" display="Ubicación de la caja en el archivo"/>
    <hyperlink ref="T212:T248" location="'Ubicación de la caja'!C8" display="Ubicación de la caja en el archivo"/>
    <hyperlink ref="T249" location="'Ubicación de la caja'!C8" display="Ubicación de la caja en el archivo"/>
    <hyperlink ref="T250" location="'Ubicación de la caja'!B14" display="Ubicación de la caja en el archivo"/>
    <hyperlink ref="T251:T258" location="'Ubicación de la caja'!B14" display="Ubicación de la caja en el archivo"/>
    <hyperlink ref="T259" location="'Ubicación de la caja'!C14" display="Ubicación de la caja en el archivo"/>
    <hyperlink ref="T260:T285" location="'Ubicación de la caja'!C14" display="Ubicación de la caja en el archivo"/>
    <hyperlink ref="T286" location="'Ubicación de la caja'!D14" display="Ubicación de la caja en el archivo"/>
    <hyperlink ref="T299" location="'Ubicación de la caja'!B17" display="Ubicación de la caja en el archivo"/>
    <hyperlink ref="T300:T324" location="'Ubicación de la caja'!B17" display="Ubicación de la caja en el archivo"/>
    <hyperlink ref="T325" location="'Ubicación de la caja'!E17" display="Ubicación de la caja en el archivo"/>
    <hyperlink ref="T326:T337" location="'Ubicación de la caja'!E17" display="Ubicación de la caja en el archivo"/>
    <hyperlink ref="T338:T343" location="'Ubicación de la caja'!E17" display="Ubicación de la caja en el archivo"/>
    <hyperlink ref="T344" location="'Ubicación de la caja'!C17" display="Ubicación de la caja en el archivo"/>
    <hyperlink ref="T345:T354" location="'Ubicación de la caja'!C17" display="Ubicación de la caja en el archivo"/>
    <hyperlink ref="T287:T298" location="'Ubicación de la caja'!D14" display="Ubicación de la caja en el archivo"/>
    <hyperlink ref="T149" location="'Ubicación de la caja'!C11" display="Ubicación de la caja en el archivo"/>
    <hyperlink ref="T150:T187" location="'Ubicación de la caja'!C11" display="Ubicación de la caja en el archivo"/>
    <hyperlink ref="T355:T357" location="'Ubicación de la caja'!C17" display="Ubicación de la caja en el archivo"/>
  </hyperlinks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F18"/>
  <sheetViews>
    <sheetView topLeftCell="A3" zoomScale="80" zoomScaleNormal="80" workbookViewId="0">
      <selection activeCell="C13" sqref="C13:C14"/>
    </sheetView>
  </sheetViews>
  <sheetFormatPr baseColWidth="10" defaultRowHeight="15" x14ac:dyDescent="0.25"/>
  <cols>
    <col min="1" max="1" width="28.42578125" customWidth="1"/>
    <col min="2" max="5" width="40.7109375" customWidth="1"/>
  </cols>
  <sheetData>
    <row r="3" spans="1:6" ht="15.75" thickBot="1" x14ac:dyDescent="0.3"/>
    <row r="4" spans="1:6" ht="36" customHeight="1" x14ac:dyDescent="0.25">
      <c r="A4" s="22" t="s">
        <v>801</v>
      </c>
      <c r="B4" s="25" t="s">
        <v>87</v>
      </c>
      <c r="C4" s="25" t="s">
        <v>802</v>
      </c>
      <c r="D4" s="25" t="s">
        <v>803</v>
      </c>
      <c r="E4" s="25" t="s">
        <v>803</v>
      </c>
      <c r="F4" s="5"/>
    </row>
    <row r="5" spans="1:6" ht="36" customHeight="1" thickBot="1" x14ac:dyDescent="0.3">
      <c r="A5" s="23"/>
      <c r="B5" s="26"/>
      <c r="C5" s="26"/>
      <c r="D5" s="26"/>
      <c r="E5" s="26"/>
      <c r="F5" s="5"/>
    </row>
    <row r="6" spans="1:6" ht="15.75" thickBot="1" x14ac:dyDescent="0.3">
      <c r="A6" s="24"/>
      <c r="B6" s="6" t="s">
        <v>804</v>
      </c>
      <c r="C6" s="6" t="s">
        <v>804</v>
      </c>
      <c r="D6" s="6" t="s">
        <v>805</v>
      </c>
      <c r="E6" s="6" t="s">
        <v>806</v>
      </c>
      <c r="F6" s="5"/>
    </row>
    <row r="7" spans="1:6" ht="36" customHeight="1" x14ac:dyDescent="0.25">
      <c r="A7" s="22" t="s">
        <v>807</v>
      </c>
      <c r="B7" s="25" t="s">
        <v>808</v>
      </c>
      <c r="C7" s="25" t="s">
        <v>809</v>
      </c>
      <c r="D7" s="25" t="s">
        <v>809</v>
      </c>
      <c r="E7" s="25" t="s">
        <v>87</v>
      </c>
      <c r="F7" s="5"/>
    </row>
    <row r="8" spans="1:6" ht="36" customHeight="1" thickBot="1" x14ac:dyDescent="0.3">
      <c r="A8" s="23"/>
      <c r="B8" s="26"/>
      <c r="C8" s="26"/>
      <c r="D8" s="26"/>
      <c r="E8" s="26"/>
      <c r="F8" s="5"/>
    </row>
    <row r="9" spans="1:6" ht="15.75" thickBot="1" x14ac:dyDescent="0.3">
      <c r="A9" s="24"/>
      <c r="B9" s="6" t="s">
        <v>804</v>
      </c>
      <c r="C9" s="6" t="s">
        <v>810</v>
      </c>
      <c r="D9" s="6" t="s">
        <v>805</v>
      </c>
      <c r="E9" s="6" t="s">
        <v>805</v>
      </c>
      <c r="F9" s="5"/>
    </row>
    <row r="10" spans="1:6" ht="36" customHeight="1" x14ac:dyDescent="0.25">
      <c r="A10" s="22" t="s">
        <v>811</v>
      </c>
      <c r="B10" s="25" t="s">
        <v>809</v>
      </c>
      <c r="C10" s="25" t="s">
        <v>812</v>
      </c>
      <c r="D10" s="25" t="s">
        <v>813</v>
      </c>
      <c r="E10" s="25" t="s">
        <v>179</v>
      </c>
      <c r="F10" s="5"/>
    </row>
    <row r="11" spans="1:6" ht="36" customHeight="1" thickBot="1" x14ac:dyDescent="0.3">
      <c r="A11" s="23"/>
      <c r="B11" s="26"/>
      <c r="C11" s="26"/>
      <c r="D11" s="26"/>
      <c r="E11" s="26"/>
      <c r="F11" s="5"/>
    </row>
    <row r="12" spans="1:6" ht="15.75" thickBot="1" x14ac:dyDescent="0.3">
      <c r="A12" s="24"/>
      <c r="B12" s="7" t="s">
        <v>804</v>
      </c>
      <c r="C12" s="7" t="s">
        <v>804</v>
      </c>
      <c r="D12" s="7" t="s">
        <v>804</v>
      </c>
      <c r="E12" s="7" t="s">
        <v>804</v>
      </c>
      <c r="F12" s="5"/>
    </row>
    <row r="13" spans="1:6" ht="36" customHeight="1" x14ac:dyDescent="0.25">
      <c r="A13" s="22" t="s">
        <v>814</v>
      </c>
      <c r="B13" s="25" t="s">
        <v>815</v>
      </c>
      <c r="C13" s="25" t="s">
        <v>586</v>
      </c>
      <c r="D13" s="25" t="s">
        <v>586</v>
      </c>
      <c r="E13" s="25"/>
      <c r="F13" s="5"/>
    </row>
    <row r="14" spans="1:6" ht="36" customHeight="1" thickBot="1" x14ac:dyDescent="0.3">
      <c r="A14" s="23"/>
      <c r="B14" s="26"/>
      <c r="C14" s="26"/>
      <c r="D14" s="26"/>
      <c r="E14" s="26"/>
      <c r="F14" s="5"/>
    </row>
    <row r="15" spans="1:6" ht="15.75" thickBot="1" x14ac:dyDescent="0.3">
      <c r="A15" s="24"/>
      <c r="B15" s="6" t="s">
        <v>804</v>
      </c>
      <c r="C15" s="6" t="s">
        <v>804</v>
      </c>
      <c r="D15" s="6" t="s">
        <v>805</v>
      </c>
      <c r="E15" s="6"/>
      <c r="F15" s="5"/>
    </row>
    <row r="16" spans="1:6" ht="36" customHeight="1" x14ac:dyDescent="0.25">
      <c r="A16" s="22" t="s">
        <v>816</v>
      </c>
      <c r="B16" s="25" t="s">
        <v>809</v>
      </c>
      <c r="C16" s="25" t="s">
        <v>809</v>
      </c>
      <c r="D16" s="25" t="s">
        <v>809</v>
      </c>
      <c r="E16" s="25" t="s">
        <v>809</v>
      </c>
      <c r="F16" s="5"/>
    </row>
    <row r="17" spans="1:6" ht="36" customHeight="1" thickBot="1" x14ac:dyDescent="0.3">
      <c r="A17" s="23"/>
      <c r="B17" s="26"/>
      <c r="C17" s="26"/>
      <c r="D17" s="26"/>
      <c r="E17" s="26"/>
      <c r="F17" s="5"/>
    </row>
    <row r="18" spans="1:6" ht="15.75" thickBot="1" x14ac:dyDescent="0.3">
      <c r="A18" s="24"/>
      <c r="B18" s="6" t="s">
        <v>818</v>
      </c>
      <c r="C18" s="6" t="s">
        <v>819</v>
      </c>
      <c r="D18" s="6" t="s">
        <v>806</v>
      </c>
      <c r="E18" s="6" t="s">
        <v>817</v>
      </c>
      <c r="F18" s="5"/>
    </row>
  </sheetData>
  <mergeCells count="25">
    <mergeCell ref="A16:A18"/>
    <mergeCell ref="B16:B17"/>
    <mergeCell ref="C16:C17"/>
    <mergeCell ref="D16:D17"/>
    <mergeCell ref="E16:E17"/>
    <mergeCell ref="A10:A12"/>
    <mergeCell ref="B10:B11"/>
    <mergeCell ref="C10:C11"/>
    <mergeCell ref="D10:D11"/>
    <mergeCell ref="E10:E11"/>
    <mergeCell ref="A13:A15"/>
    <mergeCell ref="B13:B14"/>
    <mergeCell ref="C13:C14"/>
    <mergeCell ref="D13:D14"/>
    <mergeCell ref="E13:E14"/>
    <mergeCell ref="A4:A6"/>
    <mergeCell ref="B4:B5"/>
    <mergeCell ref="C4:C5"/>
    <mergeCell ref="D4:D5"/>
    <mergeCell ref="E4:E5"/>
    <mergeCell ref="A7:A9"/>
    <mergeCell ref="B7:B8"/>
    <mergeCell ref="C7:C8"/>
    <mergeCell ref="D7:D8"/>
    <mergeCell ref="E7:E8"/>
  </mergeCells>
  <pageMargins left="0.7" right="0.7" top="0.75" bottom="0.75" header="0.3" footer="0.3"/>
  <pageSetup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Acticidades de extensión </vt:lpstr>
      <vt:lpstr>Ubicación de la caja</vt:lpstr>
      <vt:lpstr>Hoja3</vt:lpstr>
      <vt:lpstr>A</vt:lpstr>
    </vt:vector>
  </TitlesOfParts>
  <Company>Hewlett-Packard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thecamilord</cp:lastModifiedBy>
  <dcterms:created xsi:type="dcterms:W3CDTF">2015-04-08T15:52:05Z</dcterms:created>
  <dcterms:modified xsi:type="dcterms:W3CDTF">2015-05-15T14:46:01Z</dcterms:modified>
</cp:coreProperties>
</file>